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worksheets/sheet3.xml" ContentType="application/vnd.openxmlformats-officedocument.spreadsheetml.worksheet+xml"/>
  <Override PartName="/xl/chartsheets/sheet2.xml" ContentType="application/vnd.openxmlformats-officedocument.spreadsheetml.chartsheet+xml"/>
  <Override PartName="/xl/worksheets/sheet4.xml" ContentType="application/vnd.openxmlformats-officedocument.spreadsheetml.worksheet+xml"/>
  <Override PartName="/xl/chartsheets/sheet3.xml" ContentType="application/vnd.openxmlformats-officedocument.spreadsheetml.chartsheet+xml"/>
  <Override PartName="/xl/worksheets/sheet5.xml" ContentType="application/vnd.openxmlformats-officedocument.spreadsheetml.worksheet+xml"/>
  <Override PartName="/xl/chartsheets/sheet4.xml" ContentType="application/vnd.openxmlformats-officedocument.spreadsheetml.chartsheet+xml"/>
  <Override PartName="/xl/worksheets/sheet6.xml" ContentType="application/vnd.openxmlformats-officedocument.spreadsheetml.worksheet+xml"/>
  <Override PartName="/xl/chartsheets/sheet5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4000" windowHeight="14235" tabRatio="867"/>
  </bookViews>
  <sheets>
    <sheet name="Summary" sheetId="1" r:id="rId1"/>
    <sheet name="25_1_data" sheetId="9" r:id="rId2"/>
    <sheet name="25_1_strain" sheetId="10" r:id="rId3"/>
    <sheet name="25_2_data" sheetId="11" r:id="rId4"/>
    <sheet name="25_2_strain" sheetId="12" r:id="rId5"/>
    <sheet name="25_3_data" sheetId="15" r:id="rId6"/>
    <sheet name="25_3_strain" sheetId="16" r:id="rId7"/>
    <sheet name="25_4_data" sheetId="17" r:id="rId8"/>
    <sheet name="25_4_strain" sheetId="18" r:id="rId9"/>
    <sheet name="25_5_data" sheetId="19" r:id="rId10"/>
    <sheet name="25_5_strain" sheetId="20" r:id="rId11"/>
  </sheets>
  <calcPr calcId="152511"/>
</workbook>
</file>

<file path=xl/calcChain.xml><?xml version="1.0" encoding="utf-8"?>
<calcChain xmlns="http://schemas.openxmlformats.org/spreadsheetml/2006/main">
  <c r="A1" i="19" l="1"/>
  <c r="B1" i="19"/>
  <c r="C1" i="19"/>
  <c r="D1" i="19"/>
  <c r="D1" i="15"/>
  <c r="C1" i="15"/>
  <c r="B1" i="15"/>
  <c r="A1" i="15"/>
  <c r="D1" i="17"/>
  <c r="C1" i="17"/>
  <c r="B1" i="17"/>
  <c r="A1" i="17"/>
  <c r="D1" i="11"/>
  <c r="C1" i="11"/>
  <c r="B1" i="11"/>
  <c r="A1" i="11"/>
  <c r="A1" i="9"/>
  <c r="D1" i="9"/>
  <c r="B7" i="1" l="1"/>
  <c r="G7" i="1"/>
  <c r="B6" i="1" l="1"/>
  <c r="C6" i="1" s="1"/>
  <c r="E6" i="1" s="1"/>
  <c r="G6" i="1"/>
  <c r="B5" i="1"/>
  <c r="G5" i="1"/>
  <c r="F29" i="1"/>
  <c r="J11" i="1" l="1"/>
  <c r="H11" i="1"/>
  <c r="I11" i="1"/>
  <c r="D6" i="1"/>
  <c r="D5" i="1"/>
  <c r="D7" i="1"/>
  <c r="F7" i="1" s="1"/>
  <c r="C5" i="1"/>
  <c r="E5" i="1" s="1"/>
  <c r="C7" i="1"/>
  <c r="E7" i="1" s="1"/>
  <c r="F6" i="1" l="1"/>
  <c r="F5" i="1"/>
  <c r="D16" i="1"/>
  <c r="D23" i="1" l="1"/>
  <c r="D17" i="1"/>
  <c r="D18" i="1" s="1"/>
  <c r="D20" i="1" s="1"/>
  <c r="J7" i="1" l="1"/>
  <c r="J4" i="1"/>
  <c r="J6" i="1"/>
  <c r="J3" i="1"/>
  <c r="J5" i="1"/>
  <c r="H6" i="1"/>
  <c r="B11" i="1"/>
  <c r="D29" i="1"/>
  <c r="H29" i="1" s="1"/>
  <c r="G11" i="1" s="1"/>
  <c r="I7" i="1"/>
  <c r="I5" i="1"/>
  <c r="I6" i="1"/>
  <c r="H5" i="1"/>
  <c r="H7" i="1"/>
  <c r="D21" i="1"/>
  <c r="J9" i="1" l="1"/>
  <c r="J8" i="1"/>
  <c r="J12" i="1" l="1"/>
  <c r="J10" i="1"/>
  <c r="G4" i="1"/>
  <c r="B4" i="1"/>
  <c r="I4" i="1" l="1"/>
  <c r="C4" i="1"/>
  <c r="E4" i="1" s="1"/>
  <c r="D4" i="1"/>
  <c r="F4" i="1" s="1"/>
  <c r="C1" i="9"/>
  <c r="B3" i="1" s="1"/>
  <c r="B1" i="9"/>
  <c r="G3" i="1" s="1"/>
  <c r="G9" i="1" s="1"/>
  <c r="G8" i="1" l="1"/>
  <c r="G10" i="1" s="1"/>
  <c r="B8" i="1"/>
  <c r="B9" i="1"/>
  <c r="H4" i="1"/>
  <c r="I3" i="1"/>
  <c r="C3" i="1"/>
  <c r="D3" i="1"/>
  <c r="I9" i="1" l="1"/>
  <c r="I8" i="1"/>
  <c r="I12" i="1" s="1"/>
  <c r="F3" i="1"/>
  <c r="D9" i="1"/>
  <c r="D8" i="1"/>
  <c r="E3" i="1"/>
  <c r="C9" i="1"/>
  <c r="C8" i="1"/>
  <c r="G12" i="1"/>
  <c r="B10" i="1"/>
  <c r="B12" i="1"/>
  <c r="I10" i="1" l="1"/>
  <c r="E9" i="1"/>
  <c r="E8" i="1"/>
  <c r="D10" i="1"/>
  <c r="F9" i="1"/>
  <c r="F8" i="1"/>
  <c r="C10" i="1"/>
  <c r="H3" i="1"/>
  <c r="H9" i="1" l="1"/>
  <c r="H8" i="1"/>
  <c r="H12" i="1" s="1"/>
  <c r="F10" i="1"/>
  <c r="E10" i="1"/>
  <c r="H10" i="1" l="1"/>
</calcChain>
</file>

<file path=xl/sharedStrings.xml><?xml version="1.0" encoding="utf-8"?>
<sst xmlns="http://schemas.openxmlformats.org/spreadsheetml/2006/main" count="104" uniqueCount="51">
  <si>
    <t>kN</t>
  </si>
  <si>
    <t>Time</t>
  </si>
  <si>
    <t>sec</t>
  </si>
  <si>
    <t>Load</t>
  </si>
  <si>
    <t>%</t>
  </si>
  <si>
    <t>25_1</t>
  </si>
  <si>
    <t>mm</t>
  </si>
  <si>
    <t>25_2</t>
  </si>
  <si>
    <t>25_3</t>
  </si>
  <si>
    <r>
      <rPr>
        <b/>
        <sz val="11"/>
        <color theme="1"/>
        <rFont val="Symbol"/>
        <family val="1"/>
        <charset val="2"/>
      </rPr>
      <t>e</t>
    </r>
    <r>
      <rPr>
        <b/>
        <vertAlign val="subscript"/>
        <sz val="11"/>
        <color theme="1"/>
        <rFont val="Calibri"/>
        <family val="2"/>
        <scheme val="minor"/>
      </rPr>
      <t>u</t>
    </r>
  </si>
  <si>
    <t>average</t>
  </si>
  <si>
    <t>expected</t>
  </si>
  <si>
    <t>ratio</t>
  </si>
  <si>
    <t>fiber</t>
  </si>
  <si>
    <t xml:space="preserve"> resin</t>
  </si>
  <si>
    <r>
      <t>mm</t>
    </r>
    <r>
      <rPr>
        <vertAlign val="superscript"/>
        <sz val="11"/>
        <color theme="1"/>
        <rFont val="Calibri"/>
        <family val="2"/>
        <scheme val="minor"/>
      </rPr>
      <t>2</t>
    </r>
  </si>
  <si>
    <t>number of tows</t>
  </si>
  <si>
    <t>total Area</t>
  </si>
  <si>
    <t>eq.diameter</t>
  </si>
  <si>
    <t>Fu</t>
  </si>
  <si>
    <t>VOLUME RATIO</t>
  </si>
  <si>
    <t>C T50-4.0/240-E100</t>
  </si>
  <si>
    <t>GPa</t>
  </si>
  <si>
    <t>MPa</t>
  </si>
  <si>
    <t>Mpa</t>
  </si>
  <si>
    <t>Gpa</t>
  </si>
  <si>
    <t>resin</t>
  </si>
  <si>
    <t>UF3369</t>
  </si>
  <si>
    <t>composite</t>
  </si>
  <si>
    <t>60/40</t>
  </si>
  <si>
    <t>25_4</t>
  </si>
  <si>
    <t>25_5</t>
  </si>
  <si>
    <t>resin cross section per single tow</t>
  </si>
  <si>
    <t>single tow carbon cross section</t>
  </si>
  <si>
    <t>single tow carbon + resin</t>
  </si>
  <si>
    <r>
      <t>F</t>
    </r>
    <r>
      <rPr>
        <b/>
        <vertAlign val="subscript"/>
        <sz val="11"/>
        <color theme="1"/>
        <rFont val="Calibri"/>
        <family val="2"/>
        <scheme val="minor"/>
      </rPr>
      <t>25%</t>
    </r>
  </si>
  <si>
    <r>
      <t>F</t>
    </r>
    <r>
      <rPr>
        <b/>
        <vertAlign val="subscript"/>
        <sz val="11"/>
        <color theme="1"/>
        <rFont val="Calibri"/>
        <family val="2"/>
        <scheme val="minor"/>
      </rPr>
      <t>50%</t>
    </r>
  </si>
  <si>
    <r>
      <t>e</t>
    </r>
    <r>
      <rPr>
        <b/>
        <vertAlign val="subscript"/>
        <sz val="11"/>
        <color theme="1"/>
        <rFont val="Calibri"/>
        <family val="2"/>
        <scheme val="minor"/>
      </rPr>
      <t>25%</t>
    </r>
  </si>
  <si>
    <r>
      <t>e</t>
    </r>
    <r>
      <rPr>
        <b/>
        <vertAlign val="subscript"/>
        <sz val="11"/>
        <color theme="1"/>
        <rFont val="Calibri"/>
        <family val="2"/>
        <scheme val="minor"/>
      </rPr>
      <t>50%</t>
    </r>
  </si>
  <si>
    <r>
      <t>E</t>
    </r>
    <r>
      <rPr>
        <b/>
        <vertAlign val="subscript"/>
        <sz val="11"/>
        <color theme="1"/>
        <rFont val="Calibri"/>
        <family val="2"/>
        <scheme val="minor"/>
      </rPr>
      <t xml:space="preserve"> 25-50%</t>
    </r>
  </si>
  <si>
    <r>
      <t xml:space="preserve">E </t>
    </r>
    <r>
      <rPr>
        <b/>
        <vertAlign val="subscript"/>
        <sz val="11"/>
        <color theme="1"/>
        <rFont val="Calibri"/>
        <family val="2"/>
        <scheme val="minor"/>
      </rPr>
      <t>100%</t>
    </r>
  </si>
  <si>
    <r>
      <t xml:space="preserve">E </t>
    </r>
    <r>
      <rPr>
        <b/>
        <vertAlign val="subscript"/>
        <sz val="11"/>
        <color theme="1"/>
        <rFont val="Calibri"/>
        <family val="2"/>
        <scheme val="minor"/>
      </rPr>
      <t>LR</t>
    </r>
  </si>
  <si>
    <t>Strain</t>
  </si>
  <si>
    <t>Displacement</t>
  </si>
  <si>
    <t>Tensile Strenght</t>
  </si>
  <si>
    <t>Elastic Modulus</t>
  </si>
  <si>
    <t>Mixture Law</t>
  </si>
  <si>
    <r>
      <t>F</t>
    </r>
    <r>
      <rPr>
        <b/>
        <i/>
        <vertAlign val="subscript"/>
        <sz val="11"/>
        <color theme="1"/>
        <rFont val="Arial"/>
        <family val="2"/>
      </rPr>
      <t>u</t>
    </r>
  </si>
  <si>
    <t>SD</t>
  </si>
  <si>
    <t>CoV</t>
  </si>
  <si>
    <t>Ultimate Strain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</si>
</sst>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Symbol"/>
      <family val="1"/>
      <charset val="2"/>
    </font>
    <font>
      <b/>
      <vertAlign val="subscript"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vertAlign val="subscript"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99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2" borderId="0" xfId="0" applyFill="1"/>
    <xf numFmtId="164" fontId="1" fillId="0" borderId="0" xfId="0" applyNumberFormat="1" applyFont="1" applyAlignment="1">
      <alignment horizontal="center"/>
    </xf>
    <xf numFmtId="165" fontId="3" fillId="0" borderId="1" xfId="0" applyNumberFormat="1" applyFont="1" applyFill="1" applyBorder="1"/>
    <xf numFmtId="0" fontId="2" fillId="0" borderId="0" xfId="0" applyFont="1" applyFill="1" applyBorder="1"/>
    <xf numFmtId="0" fontId="1" fillId="0" borderId="0" xfId="0" applyFont="1" applyBorder="1"/>
    <xf numFmtId="1" fontId="1" fillId="0" borderId="0" xfId="0" applyNumberFormat="1" applyFont="1" applyBorder="1"/>
    <xf numFmtId="0" fontId="0" fillId="0" borderId="0" xfId="0"/>
    <xf numFmtId="0" fontId="1" fillId="0" borderId="0" xfId="0" applyFont="1"/>
    <xf numFmtId="0" fontId="0" fillId="0" borderId="8" xfId="0" applyFont="1" applyBorder="1"/>
    <xf numFmtId="0" fontId="0" fillId="0" borderId="0" xfId="0" applyAlignment="1">
      <alignment horizontal="center"/>
    </xf>
    <xf numFmtId="0" fontId="0" fillId="0" borderId="0" xfId="0" applyFill="1"/>
    <xf numFmtId="2" fontId="3" fillId="0" borderId="1" xfId="0" applyNumberFormat="1" applyFont="1" applyFill="1" applyBorder="1"/>
    <xf numFmtId="1" fontId="1" fillId="0" borderId="0" xfId="0" applyNumberFormat="1" applyFont="1" applyAlignment="1">
      <alignment horizontal="center"/>
    </xf>
    <xf numFmtId="164" fontId="1" fillId="0" borderId="0" xfId="0" applyNumberFormat="1" applyFont="1" applyFill="1" applyAlignment="1">
      <alignment horizontal="center"/>
    </xf>
    <xf numFmtId="0" fontId="1" fillId="0" borderId="14" xfId="0" applyFont="1" applyBorder="1"/>
    <xf numFmtId="0" fontId="1" fillId="0" borderId="15" xfId="0" applyFont="1" applyBorder="1"/>
    <xf numFmtId="2" fontId="1" fillId="0" borderId="15" xfId="0" applyNumberFormat="1" applyFont="1" applyBorder="1"/>
    <xf numFmtId="165" fontId="1" fillId="0" borderId="15" xfId="0" applyNumberFormat="1" applyFont="1" applyBorder="1"/>
    <xf numFmtId="0" fontId="1" fillId="0" borderId="16" xfId="0" applyFont="1" applyBorder="1"/>
    <xf numFmtId="0" fontId="0" fillId="0" borderId="0" xfId="0" applyFont="1"/>
    <xf numFmtId="0" fontId="0" fillId="0" borderId="9" xfId="0" applyFont="1" applyBorder="1"/>
    <xf numFmtId="0" fontId="0" fillId="0" borderId="10" xfId="0" applyFont="1" applyBorder="1"/>
    <xf numFmtId="2" fontId="0" fillId="0" borderId="10" xfId="0" applyNumberFormat="1" applyFont="1" applyBorder="1"/>
    <xf numFmtId="0" fontId="0" fillId="0" borderId="11" xfId="0" applyFont="1" applyBorder="1"/>
    <xf numFmtId="0" fontId="0" fillId="0" borderId="0" xfId="0" applyFont="1" applyBorder="1"/>
    <xf numFmtId="0" fontId="0" fillId="0" borderId="12" xfId="0" applyFont="1" applyBorder="1"/>
    <xf numFmtId="2" fontId="0" fillId="0" borderId="0" xfId="0" applyNumberFormat="1" applyFont="1" applyBorder="1"/>
    <xf numFmtId="0" fontId="0" fillId="0" borderId="13" xfId="0" applyFont="1" applyBorder="1"/>
    <xf numFmtId="1" fontId="0" fillId="0" borderId="0" xfId="0" applyNumberFormat="1" applyFont="1" applyBorder="1"/>
    <xf numFmtId="0" fontId="0" fillId="0" borderId="15" xfId="0" applyFont="1" applyBorder="1"/>
    <xf numFmtId="0" fontId="0" fillId="0" borderId="16" xfId="0" applyFont="1" applyBorder="1"/>
    <xf numFmtId="165" fontId="0" fillId="0" borderId="10" xfId="0" applyNumberFormat="1" applyFont="1" applyBorder="1"/>
    <xf numFmtId="0" fontId="0" fillId="0" borderId="0" xfId="0" applyFont="1" applyFill="1" applyBorder="1"/>
    <xf numFmtId="165" fontId="0" fillId="0" borderId="0" xfId="0" applyNumberFormat="1" applyFont="1" applyBorder="1"/>
    <xf numFmtId="0" fontId="0" fillId="0" borderId="6" xfId="0" applyFont="1" applyBorder="1"/>
    <xf numFmtId="0" fontId="8" fillId="0" borderId="9" xfId="0" applyFont="1" applyBorder="1"/>
    <xf numFmtId="0" fontId="0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0" fillId="0" borderId="4" xfId="0" applyFont="1" applyBorder="1"/>
    <xf numFmtId="0" fontId="0" fillId="0" borderId="5" xfId="0" applyFont="1" applyBorder="1"/>
    <xf numFmtId="165" fontId="0" fillId="0" borderId="7" xfId="0" applyNumberFormat="1" applyFont="1" applyBorder="1"/>
    <xf numFmtId="165" fontId="0" fillId="0" borderId="2" xfId="0" applyNumberFormat="1" applyFont="1" applyBorder="1"/>
    <xf numFmtId="1" fontId="0" fillId="0" borderId="7" xfId="0" applyNumberFormat="1" applyFont="1" applyBorder="1"/>
    <xf numFmtId="0" fontId="1" fillId="0" borderId="17" xfId="0" applyFont="1" applyFill="1" applyBorder="1"/>
    <xf numFmtId="0" fontId="0" fillId="0" borderId="18" xfId="0" applyFont="1" applyFill="1" applyBorder="1"/>
    <xf numFmtId="9" fontId="0" fillId="0" borderId="19" xfId="0" applyNumberFormat="1" applyFont="1" applyBorder="1"/>
    <xf numFmtId="0" fontId="0" fillId="0" borderId="19" xfId="0" applyFont="1" applyBorder="1"/>
    <xf numFmtId="0" fontId="0" fillId="0" borderId="20" xfId="0" applyFont="1" applyBorder="1"/>
    <xf numFmtId="0" fontId="1" fillId="0" borderId="21" xfId="0" applyFont="1" applyBorder="1"/>
    <xf numFmtId="0" fontId="1" fillId="0" borderId="22" xfId="0" applyFont="1" applyBorder="1"/>
    <xf numFmtId="0" fontId="1" fillId="0" borderId="11" xfId="0" applyFont="1" applyBorder="1"/>
    <xf numFmtId="0" fontId="0" fillId="0" borderId="23" xfId="0" applyFont="1" applyBorder="1"/>
    <xf numFmtId="0" fontId="1" fillId="0" borderId="24" xfId="0" applyFont="1" applyBorder="1"/>
    <xf numFmtId="165" fontId="0" fillId="0" borderId="25" xfId="0" applyNumberFormat="1" applyFont="1" applyBorder="1"/>
    <xf numFmtId="0" fontId="1" fillId="0" borderId="26" xfId="0" applyFont="1" applyBorder="1"/>
    <xf numFmtId="0" fontId="0" fillId="0" borderId="27" xfId="0" applyFont="1" applyBorder="1"/>
    <xf numFmtId="1" fontId="0" fillId="0" borderId="28" xfId="0" applyNumberFormat="1" applyFont="1" applyBorder="1"/>
    <xf numFmtId="165" fontId="0" fillId="0" borderId="29" xfId="0" applyNumberFormat="1" applyFont="1" applyBorder="1"/>
    <xf numFmtId="165" fontId="0" fillId="0" borderId="28" xfId="0" applyNumberFormat="1" applyFont="1" applyBorder="1"/>
    <xf numFmtId="165" fontId="0" fillId="0" borderId="30" xfId="0" applyNumberFormat="1" applyFont="1" applyBorder="1"/>
    <xf numFmtId="0" fontId="1" fillId="0" borderId="31" xfId="0" applyFont="1" applyBorder="1" applyAlignment="1">
      <alignment horizontal="center"/>
    </xf>
    <xf numFmtId="9" fontId="1" fillId="0" borderId="32" xfId="0" applyNumberFormat="1" applyFont="1" applyBorder="1" applyAlignment="1">
      <alignment horizontal="center"/>
    </xf>
    <xf numFmtId="0" fontId="5" fillId="0" borderId="32" xfId="0" applyFont="1" applyBorder="1" applyAlignment="1">
      <alignment horizontal="center"/>
    </xf>
    <xf numFmtId="0" fontId="1" fillId="0" borderId="32" xfId="0" applyFont="1" applyBorder="1" applyAlignment="1">
      <alignment horizontal="center"/>
    </xf>
    <xf numFmtId="0" fontId="1" fillId="0" borderId="33" xfId="0" applyFont="1" applyBorder="1" applyAlignment="1">
      <alignment horizontal="center"/>
    </xf>
    <xf numFmtId="0" fontId="2" fillId="0" borderId="34" xfId="0" applyFont="1" applyFill="1" applyBorder="1"/>
    <xf numFmtId="165" fontId="3" fillId="0" borderId="35" xfId="0" applyNumberFormat="1" applyFont="1" applyFill="1" applyBorder="1"/>
    <xf numFmtId="0" fontId="2" fillId="0" borderId="38" xfId="0" applyFont="1" applyFill="1" applyBorder="1"/>
    <xf numFmtId="9" fontId="0" fillId="0" borderId="39" xfId="1" applyFont="1" applyBorder="1"/>
    <xf numFmtId="9" fontId="0" fillId="0" borderId="15" xfId="1" applyFont="1" applyBorder="1"/>
    <xf numFmtId="0" fontId="2" fillId="0" borderId="15" xfId="0" applyFont="1" applyFill="1" applyBorder="1"/>
    <xf numFmtId="9" fontId="0" fillId="0" borderId="40" xfId="1" applyFont="1" applyBorder="1"/>
    <xf numFmtId="2" fontId="3" fillId="0" borderId="35" xfId="0" applyNumberFormat="1" applyFont="1" applyFill="1" applyBorder="1"/>
    <xf numFmtId="0" fontId="0" fillId="0" borderId="0" xfId="0" applyFont="1" applyFill="1"/>
    <xf numFmtId="0" fontId="2" fillId="0" borderId="36" xfId="0" applyFont="1" applyFill="1" applyBorder="1"/>
    <xf numFmtId="0" fontId="2" fillId="0" borderId="31" xfId="0" applyFont="1" applyFill="1" applyBorder="1"/>
    <xf numFmtId="165" fontId="3" fillId="0" borderId="32" xfId="0" applyNumberFormat="1" applyFont="1" applyFill="1" applyBorder="1"/>
    <xf numFmtId="2" fontId="3" fillId="0" borderId="32" xfId="0" applyNumberFormat="1" applyFont="1" applyFill="1" applyBorder="1"/>
    <xf numFmtId="165" fontId="3" fillId="0" borderId="33" xfId="0" applyNumberFormat="1" applyFont="1" applyFill="1" applyBorder="1"/>
    <xf numFmtId="165" fontId="3" fillId="0" borderId="39" xfId="0" applyNumberFormat="1" applyFont="1" applyFill="1" applyBorder="1"/>
    <xf numFmtId="2" fontId="3" fillId="0" borderId="39" xfId="0" applyNumberFormat="1" applyFont="1" applyFill="1" applyBorder="1"/>
    <xf numFmtId="165" fontId="3" fillId="0" borderId="40" xfId="0" applyNumberFormat="1" applyFont="1" applyFill="1" applyBorder="1"/>
    <xf numFmtId="0" fontId="0" fillId="0" borderId="38" xfId="0" applyFont="1" applyBorder="1"/>
    <xf numFmtId="0" fontId="0" fillId="0" borderId="39" xfId="0" applyFont="1" applyBorder="1" applyAlignment="1">
      <alignment horizontal="center"/>
    </xf>
    <xf numFmtId="0" fontId="0" fillId="0" borderId="40" xfId="0" applyFont="1" applyBorder="1" applyAlignment="1">
      <alignment horizontal="center"/>
    </xf>
    <xf numFmtId="165" fontId="0" fillId="0" borderId="3" xfId="0" applyNumberFormat="1" applyFont="1" applyBorder="1"/>
    <xf numFmtId="165" fontId="3" fillId="0" borderId="3" xfId="0" applyNumberFormat="1" applyFont="1" applyFill="1" applyBorder="1"/>
    <xf numFmtId="165" fontId="3" fillId="0" borderId="37" xfId="0" applyNumberFormat="1" applyFont="1" applyFill="1" applyBorder="1"/>
    <xf numFmtId="165" fontId="1" fillId="0" borderId="32" xfId="0" applyNumberFormat="1" applyFont="1" applyFill="1" applyBorder="1"/>
    <xf numFmtId="2" fontId="1" fillId="0" borderId="32" xfId="0" applyNumberFormat="1" applyFont="1" applyFill="1" applyBorder="1"/>
    <xf numFmtId="165" fontId="1" fillId="0" borderId="33" xfId="0" applyNumberFormat="1" applyFont="1" applyFill="1" applyBorder="1"/>
    <xf numFmtId="9" fontId="3" fillId="0" borderId="39" xfId="1" applyFont="1" applyFill="1" applyBorder="1"/>
    <xf numFmtId="9" fontId="3" fillId="0" borderId="40" xfId="1" applyFont="1" applyFill="1" applyBorder="1"/>
    <xf numFmtId="2" fontId="0" fillId="0" borderId="3" xfId="0" applyNumberFormat="1" applyFont="1" applyBorder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5.xml"/><Relationship Id="rId13" Type="http://schemas.openxmlformats.org/officeDocument/2006/relationships/styles" Target="styles.xml"/><Relationship Id="rId3" Type="http://schemas.openxmlformats.org/officeDocument/2006/relationships/chartsheet" Target="chartsheets/sheet1.xml"/><Relationship Id="rId7" Type="http://schemas.openxmlformats.org/officeDocument/2006/relationships/chartsheet" Target="chartsheets/sheet3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4.xml"/><Relationship Id="rId11" Type="http://schemas.openxmlformats.org/officeDocument/2006/relationships/chartsheet" Target="chartsheets/sheet5.xml"/><Relationship Id="rId5" Type="http://schemas.openxmlformats.org/officeDocument/2006/relationships/chartsheet" Target="chartsheets/sheet2.xml"/><Relationship Id="rId15" Type="http://schemas.openxmlformats.org/officeDocument/2006/relationships/calcChain" Target="calcChain.xml"/><Relationship Id="rId10" Type="http://schemas.openxmlformats.org/officeDocument/2006/relationships/worksheet" Target="worksheets/sheet6.xml"/><Relationship Id="rId4" Type="http://schemas.openxmlformats.org/officeDocument/2006/relationships/worksheet" Target="worksheets/sheet3.xml"/><Relationship Id="rId9" Type="http://schemas.openxmlformats.org/officeDocument/2006/relationships/chartsheet" Target="chartsheets/sheet4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1"/>
          <c:order val="0"/>
          <c:tx>
            <c:strRef>
              <c:f>'25_1_data'!$B$2</c:f>
              <c:strCache>
                <c:ptCount val="1"/>
                <c:pt idx="0">
                  <c:v>25_1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'25_1_data'!$B$5:$B$268</c:f>
              <c:numCache>
                <c:formatCode>General</c:formatCode>
                <c:ptCount val="264"/>
                <c:pt idx="0">
                  <c:v>0</c:v>
                </c:pt>
                <c:pt idx="1">
                  <c:v>6.0000000000000001E-3</c:v>
                </c:pt>
                <c:pt idx="2">
                  <c:v>1.6E-2</c:v>
                </c:pt>
                <c:pt idx="3">
                  <c:v>2.3E-2</c:v>
                </c:pt>
                <c:pt idx="4">
                  <c:v>3.2000000000000001E-2</c:v>
                </c:pt>
                <c:pt idx="5">
                  <c:v>0.04</c:v>
                </c:pt>
                <c:pt idx="6">
                  <c:v>4.7E-2</c:v>
                </c:pt>
                <c:pt idx="7">
                  <c:v>5.3999999999999999E-2</c:v>
                </c:pt>
                <c:pt idx="8">
                  <c:v>6.2E-2</c:v>
                </c:pt>
                <c:pt idx="9">
                  <c:v>7.0000000000000007E-2</c:v>
                </c:pt>
                <c:pt idx="10">
                  <c:v>7.5999999999999998E-2</c:v>
                </c:pt>
                <c:pt idx="11">
                  <c:v>8.4000000000000005E-2</c:v>
                </c:pt>
                <c:pt idx="12">
                  <c:v>9.1999999999999998E-2</c:v>
                </c:pt>
                <c:pt idx="13">
                  <c:v>9.9000000000000005E-2</c:v>
                </c:pt>
                <c:pt idx="14">
                  <c:v>0.105</c:v>
                </c:pt>
                <c:pt idx="15">
                  <c:v>0.113</c:v>
                </c:pt>
                <c:pt idx="16">
                  <c:v>0.12</c:v>
                </c:pt>
                <c:pt idx="17">
                  <c:v>0.127</c:v>
                </c:pt>
                <c:pt idx="18">
                  <c:v>0.13300000000000001</c:v>
                </c:pt>
                <c:pt idx="19">
                  <c:v>0.14099999999999999</c:v>
                </c:pt>
                <c:pt idx="20">
                  <c:v>0.14699999999999999</c:v>
                </c:pt>
                <c:pt idx="21">
                  <c:v>0.155</c:v>
                </c:pt>
                <c:pt idx="22">
                  <c:v>0.161</c:v>
                </c:pt>
                <c:pt idx="23">
                  <c:v>0.16800000000000001</c:v>
                </c:pt>
                <c:pt idx="24">
                  <c:v>0.17499999999999999</c:v>
                </c:pt>
                <c:pt idx="25">
                  <c:v>0.18099999999999999</c:v>
                </c:pt>
                <c:pt idx="26">
                  <c:v>0.187</c:v>
                </c:pt>
                <c:pt idx="27">
                  <c:v>0.19500000000000001</c:v>
                </c:pt>
                <c:pt idx="28">
                  <c:v>0.20100000000000001</c:v>
                </c:pt>
                <c:pt idx="29">
                  <c:v>0.20799999999999999</c:v>
                </c:pt>
                <c:pt idx="30">
                  <c:v>0.214</c:v>
                </c:pt>
                <c:pt idx="31">
                  <c:v>0.22</c:v>
                </c:pt>
                <c:pt idx="32">
                  <c:v>0.22700000000000001</c:v>
                </c:pt>
                <c:pt idx="33">
                  <c:v>0.23300000000000001</c:v>
                </c:pt>
                <c:pt idx="34">
                  <c:v>0.24</c:v>
                </c:pt>
                <c:pt idx="35">
                  <c:v>0.245</c:v>
                </c:pt>
                <c:pt idx="36">
                  <c:v>0.252</c:v>
                </c:pt>
                <c:pt idx="37">
                  <c:v>0.25900000000000001</c:v>
                </c:pt>
                <c:pt idx="38">
                  <c:v>0.26500000000000001</c:v>
                </c:pt>
                <c:pt idx="39">
                  <c:v>0.27</c:v>
                </c:pt>
                <c:pt idx="40">
                  <c:v>0.27700000000000002</c:v>
                </c:pt>
                <c:pt idx="41">
                  <c:v>0.28299999999999997</c:v>
                </c:pt>
                <c:pt idx="42">
                  <c:v>0.28999999999999998</c:v>
                </c:pt>
                <c:pt idx="43">
                  <c:v>0.29499999999999998</c:v>
                </c:pt>
                <c:pt idx="44">
                  <c:v>0.30299999999999999</c:v>
                </c:pt>
                <c:pt idx="45">
                  <c:v>0.309</c:v>
                </c:pt>
                <c:pt idx="46">
                  <c:v>0.314</c:v>
                </c:pt>
                <c:pt idx="47">
                  <c:v>0.32</c:v>
                </c:pt>
                <c:pt idx="48">
                  <c:v>0.32500000000000001</c:v>
                </c:pt>
                <c:pt idx="49">
                  <c:v>0.33300000000000002</c:v>
                </c:pt>
                <c:pt idx="50">
                  <c:v>0.33900000000000002</c:v>
                </c:pt>
                <c:pt idx="51">
                  <c:v>0.34499999999999997</c:v>
                </c:pt>
                <c:pt idx="52">
                  <c:v>0.35099999999999998</c:v>
                </c:pt>
                <c:pt idx="53">
                  <c:v>0.35699999999999998</c:v>
                </c:pt>
                <c:pt idx="54">
                  <c:v>0.36399999999999999</c:v>
                </c:pt>
                <c:pt idx="55">
                  <c:v>0.36899999999999999</c:v>
                </c:pt>
                <c:pt idx="56">
                  <c:v>0.375</c:v>
                </c:pt>
                <c:pt idx="57">
                  <c:v>0.38</c:v>
                </c:pt>
                <c:pt idx="58">
                  <c:v>0.38800000000000001</c:v>
                </c:pt>
                <c:pt idx="59">
                  <c:v>0.39300000000000002</c:v>
                </c:pt>
                <c:pt idx="60">
                  <c:v>0.39900000000000002</c:v>
                </c:pt>
                <c:pt idx="61">
                  <c:v>0.40500000000000003</c:v>
                </c:pt>
                <c:pt idx="62">
                  <c:v>0.41099999999999998</c:v>
                </c:pt>
                <c:pt idx="63">
                  <c:v>0.41799999999999998</c:v>
                </c:pt>
                <c:pt idx="64">
                  <c:v>0.42199999999999999</c:v>
                </c:pt>
                <c:pt idx="65">
                  <c:v>0.42899999999999999</c:v>
                </c:pt>
                <c:pt idx="66">
                  <c:v>0.434</c:v>
                </c:pt>
                <c:pt idx="67">
                  <c:v>0.442</c:v>
                </c:pt>
                <c:pt idx="68">
                  <c:v>0.44600000000000001</c:v>
                </c:pt>
                <c:pt idx="69">
                  <c:v>0.45200000000000001</c:v>
                </c:pt>
                <c:pt idx="70">
                  <c:v>0.45800000000000002</c:v>
                </c:pt>
                <c:pt idx="71">
                  <c:v>0.46400000000000002</c:v>
                </c:pt>
                <c:pt idx="72">
                  <c:v>0.46899999999999997</c:v>
                </c:pt>
                <c:pt idx="73">
                  <c:v>0.47499999999999998</c:v>
                </c:pt>
                <c:pt idx="74">
                  <c:v>0.48199999999999998</c:v>
                </c:pt>
                <c:pt idx="75">
                  <c:v>0.48799999999999999</c:v>
                </c:pt>
                <c:pt idx="76">
                  <c:v>0.49399999999999999</c:v>
                </c:pt>
                <c:pt idx="77">
                  <c:v>0.499</c:v>
                </c:pt>
                <c:pt idx="78">
                  <c:v>0.505</c:v>
                </c:pt>
                <c:pt idx="79">
                  <c:v>0.51200000000000001</c:v>
                </c:pt>
                <c:pt idx="80">
                  <c:v>0.51800000000000002</c:v>
                </c:pt>
                <c:pt idx="81">
                  <c:v>0.52300000000000002</c:v>
                </c:pt>
                <c:pt idx="82">
                  <c:v>0.52800000000000002</c:v>
                </c:pt>
                <c:pt idx="83">
                  <c:v>0.53300000000000003</c:v>
                </c:pt>
                <c:pt idx="84">
                  <c:v>0.53900000000000003</c:v>
                </c:pt>
                <c:pt idx="85">
                  <c:v>0.54500000000000004</c:v>
                </c:pt>
                <c:pt idx="86">
                  <c:v>0.55000000000000004</c:v>
                </c:pt>
                <c:pt idx="87">
                  <c:v>0.55600000000000005</c:v>
                </c:pt>
                <c:pt idx="88">
                  <c:v>0.56200000000000006</c:v>
                </c:pt>
                <c:pt idx="89">
                  <c:v>0.56699999999999995</c:v>
                </c:pt>
                <c:pt idx="90">
                  <c:v>0.57299999999999995</c:v>
                </c:pt>
                <c:pt idx="91">
                  <c:v>0.57799999999999996</c:v>
                </c:pt>
                <c:pt idx="92">
                  <c:v>0.58399999999999996</c:v>
                </c:pt>
                <c:pt idx="93">
                  <c:v>0.59099999999999997</c:v>
                </c:pt>
                <c:pt idx="94">
                  <c:v>0.59599999999999997</c:v>
                </c:pt>
                <c:pt idx="95">
                  <c:v>0.60199999999999998</c:v>
                </c:pt>
                <c:pt idx="96">
                  <c:v>0.60699999999999998</c:v>
                </c:pt>
                <c:pt idx="97">
                  <c:v>0.61299999999999999</c:v>
                </c:pt>
                <c:pt idx="98">
                  <c:v>0.61899999999999999</c:v>
                </c:pt>
                <c:pt idx="99">
                  <c:v>0.626</c:v>
                </c:pt>
                <c:pt idx="100">
                  <c:v>0.63100000000000001</c:v>
                </c:pt>
                <c:pt idx="101">
                  <c:v>0.64</c:v>
                </c:pt>
                <c:pt idx="102">
                  <c:v>0.64300000000000002</c:v>
                </c:pt>
                <c:pt idx="103">
                  <c:v>0.65</c:v>
                </c:pt>
                <c:pt idx="104">
                  <c:v>0.65500000000000003</c:v>
                </c:pt>
                <c:pt idx="105">
                  <c:v>0.66100000000000003</c:v>
                </c:pt>
                <c:pt idx="106">
                  <c:v>0.66600000000000004</c:v>
                </c:pt>
                <c:pt idx="107">
                  <c:v>0.67200000000000004</c:v>
                </c:pt>
                <c:pt idx="108">
                  <c:v>0.67800000000000005</c:v>
                </c:pt>
                <c:pt idx="109">
                  <c:v>0.68500000000000005</c:v>
                </c:pt>
                <c:pt idx="110">
                  <c:v>0.69</c:v>
                </c:pt>
                <c:pt idx="111">
                  <c:v>0.69599999999999995</c:v>
                </c:pt>
                <c:pt idx="112">
                  <c:v>0.70199999999999996</c:v>
                </c:pt>
                <c:pt idx="113">
                  <c:v>0.70799999999999996</c:v>
                </c:pt>
                <c:pt idx="114">
                  <c:v>0.71299999999999997</c:v>
                </c:pt>
                <c:pt idx="115">
                  <c:v>0.71899999999999997</c:v>
                </c:pt>
                <c:pt idx="116">
                  <c:v>0.72399999999999998</c:v>
                </c:pt>
                <c:pt idx="117">
                  <c:v>0.73</c:v>
                </c:pt>
                <c:pt idx="118">
                  <c:v>0.73599999999999999</c:v>
                </c:pt>
                <c:pt idx="119">
                  <c:v>0.74199999999999999</c:v>
                </c:pt>
                <c:pt idx="120">
                  <c:v>0.747</c:v>
                </c:pt>
                <c:pt idx="121">
                  <c:v>0.753</c:v>
                </c:pt>
                <c:pt idx="122">
                  <c:v>0.75900000000000001</c:v>
                </c:pt>
                <c:pt idx="123">
                  <c:v>0.76400000000000001</c:v>
                </c:pt>
                <c:pt idx="124">
                  <c:v>0.77</c:v>
                </c:pt>
                <c:pt idx="125">
                  <c:v>0.77500000000000002</c:v>
                </c:pt>
                <c:pt idx="126">
                  <c:v>0.78200000000000003</c:v>
                </c:pt>
                <c:pt idx="127">
                  <c:v>0.78600000000000003</c:v>
                </c:pt>
                <c:pt idx="128">
                  <c:v>0.79400000000000004</c:v>
                </c:pt>
                <c:pt idx="129">
                  <c:v>0.79800000000000004</c:v>
                </c:pt>
                <c:pt idx="130">
                  <c:v>0.80500000000000005</c:v>
                </c:pt>
                <c:pt idx="131">
                  <c:v>0.80900000000000005</c:v>
                </c:pt>
                <c:pt idx="132">
                  <c:v>0.81499999999999995</c:v>
                </c:pt>
                <c:pt idx="133">
                  <c:v>0.82</c:v>
                </c:pt>
                <c:pt idx="134">
                  <c:v>0.82599999999999996</c:v>
                </c:pt>
                <c:pt idx="135">
                  <c:v>0.83099999999999996</c:v>
                </c:pt>
                <c:pt idx="136">
                  <c:v>0.83599999999999997</c:v>
                </c:pt>
                <c:pt idx="137">
                  <c:v>0.84199999999999997</c:v>
                </c:pt>
                <c:pt idx="138">
                  <c:v>0.84799999999999998</c:v>
                </c:pt>
                <c:pt idx="139">
                  <c:v>0.85399999999999998</c:v>
                </c:pt>
                <c:pt idx="140">
                  <c:v>0.85899999999999999</c:v>
                </c:pt>
                <c:pt idx="141">
                  <c:v>0.86399999999999999</c:v>
                </c:pt>
                <c:pt idx="142">
                  <c:v>0.87</c:v>
                </c:pt>
                <c:pt idx="143">
                  <c:v>0.875</c:v>
                </c:pt>
                <c:pt idx="144">
                  <c:v>0.88100000000000001</c:v>
                </c:pt>
                <c:pt idx="145">
                  <c:v>0.88500000000000001</c:v>
                </c:pt>
                <c:pt idx="146">
                  <c:v>0.89</c:v>
                </c:pt>
                <c:pt idx="147">
                  <c:v>0.89600000000000002</c:v>
                </c:pt>
                <c:pt idx="148">
                  <c:v>0.90200000000000002</c:v>
                </c:pt>
                <c:pt idx="149">
                  <c:v>0.90600000000000003</c:v>
                </c:pt>
                <c:pt idx="150">
                  <c:v>0.91200000000000003</c:v>
                </c:pt>
                <c:pt idx="151">
                  <c:v>0.91800000000000004</c:v>
                </c:pt>
                <c:pt idx="152">
                  <c:v>0.92300000000000004</c:v>
                </c:pt>
                <c:pt idx="153">
                  <c:v>0.92700000000000005</c:v>
                </c:pt>
                <c:pt idx="154">
                  <c:v>0.93300000000000005</c:v>
                </c:pt>
                <c:pt idx="155">
                  <c:v>0.93799999999999994</c:v>
                </c:pt>
                <c:pt idx="156">
                  <c:v>0.94299999999999995</c:v>
                </c:pt>
                <c:pt idx="157">
                  <c:v>0.94899999999999995</c:v>
                </c:pt>
                <c:pt idx="158">
                  <c:v>0.95299999999999996</c:v>
                </c:pt>
                <c:pt idx="159">
                  <c:v>0.95799999999999996</c:v>
                </c:pt>
                <c:pt idx="160">
                  <c:v>0.96299999999999997</c:v>
                </c:pt>
                <c:pt idx="161">
                  <c:v>0.96799999999999997</c:v>
                </c:pt>
                <c:pt idx="162">
                  <c:v>0.97399999999999998</c:v>
                </c:pt>
                <c:pt idx="163">
                  <c:v>0.97899999999999998</c:v>
                </c:pt>
                <c:pt idx="164">
                  <c:v>0.98299999999999998</c:v>
                </c:pt>
                <c:pt idx="165">
                  <c:v>0.98899999999999999</c:v>
                </c:pt>
                <c:pt idx="166">
                  <c:v>0.99299999999999999</c:v>
                </c:pt>
                <c:pt idx="167">
                  <c:v>0.998</c:v>
                </c:pt>
                <c:pt idx="168">
                  <c:v>1.0029999999999999</c:v>
                </c:pt>
                <c:pt idx="169">
                  <c:v>1.0069999999999999</c:v>
                </c:pt>
                <c:pt idx="170">
                  <c:v>1.0129999999999999</c:v>
                </c:pt>
                <c:pt idx="171">
                  <c:v>1.0169999999999999</c:v>
                </c:pt>
                <c:pt idx="172">
                  <c:v>1.022</c:v>
                </c:pt>
                <c:pt idx="173">
                  <c:v>1.0269999999999999</c:v>
                </c:pt>
                <c:pt idx="174">
                  <c:v>1.032</c:v>
                </c:pt>
                <c:pt idx="175">
                  <c:v>1.036</c:v>
                </c:pt>
                <c:pt idx="176">
                  <c:v>1.0409999999999999</c:v>
                </c:pt>
                <c:pt idx="177">
                  <c:v>1.046</c:v>
                </c:pt>
                <c:pt idx="178">
                  <c:v>1.0509999999999999</c:v>
                </c:pt>
                <c:pt idx="179">
                  <c:v>1.056</c:v>
                </c:pt>
                <c:pt idx="180">
                  <c:v>1.06</c:v>
                </c:pt>
                <c:pt idx="181">
                  <c:v>1.0649999999999999</c:v>
                </c:pt>
                <c:pt idx="182">
                  <c:v>1.07</c:v>
                </c:pt>
                <c:pt idx="183">
                  <c:v>1.0740000000000001</c:v>
                </c:pt>
                <c:pt idx="184">
                  <c:v>1.079</c:v>
                </c:pt>
                <c:pt idx="185">
                  <c:v>1.0820000000000001</c:v>
                </c:pt>
                <c:pt idx="186">
                  <c:v>1.089</c:v>
                </c:pt>
                <c:pt idx="187">
                  <c:v>1.093</c:v>
                </c:pt>
                <c:pt idx="188">
                  <c:v>1.099</c:v>
                </c:pt>
                <c:pt idx="189">
                  <c:v>1.103</c:v>
                </c:pt>
                <c:pt idx="190">
                  <c:v>1.107</c:v>
                </c:pt>
                <c:pt idx="191">
                  <c:v>1.113</c:v>
                </c:pt>
                <c:pt idx="192">
                  <c:v>1.117</c:v>
                </c:pt>
                <c:pt idx="193">
                  <c:v>1.1220000000000001</c:v>
                </c:pt>
                <c:pt idx="194">
                  <c:v>1.127</c:v>
                </c:pt>
                <c:pt idx="195">
                  <c:v>1.131</c:v>
                </c:pt>
                <c:pt idx="196">
                  <c:v>1.135</c:v>
                </c:pt>
                <c:pt idx="197">
                  <c:v>1.1399999999999999</c:v>
                </c:pt>
                <c:pt idx="198">
                  <c:v>1.145</c:v>
                </c:pt>
                <c:pt idx="199">
                  <c:v>1.149</c:v>
                </c:pt>
                <c:pt idx="200">
                  <c:v>1.1539999999999999</c:v>
                </c:pt>
                <c:pt idx="201">
                  <c:v>1.1579999999999999</c:v>
                </c:pt>
                <c:pt idx="202">
                  <c:v>1.163</c:v>
                </c:pt>
                <c:pt idx="203">
                  <c:v>1.167</c:v>
                </c:pt>
                <c:pt idx="204">
                  <c:v>1.173</c:v>
                </c:pt>
                <c:pt idx="205">
                  <c:v>1.177</c:v>
                </c:pt>
                <c:pt idx="206">
                  <c:v>1.181</c:v>
                </c:pt>
                <c:pt idx="207">
                  <c:v>1.1859999999999999</c:v>
                </c:pt>
                <c:pt idx="208">
                  <c:v>1.1910000000000001</c:v>
                </c:pt>
                <c:pt idx="209">
                  <c:v>1.194</c:v>
                </c:pt>
                <c:pt idx="210">
                  <c:v>1.1990000000000001</c:v>
                </c:pt>
                <c:pt idx="211">
                  <c:v>1.204</c:v>
                </c:pt>
              </c:numCache>
            </c:numRef>
          </c:xVal>
          <c:yVal>
            <c:numRef>
              <c:f>'25_1_data'!$C$5:$C$268</c:f>
              <c:numCache>
                <c:formatCode>General</c:formatCode>
                <c:ptCount val="264"/>
                <c:pt idx="0">
                  <c:v>0</c:v>
                </c:pt>
                <c:pt idx="1">
                  <c:v>0.153</c:v>
                </c:pt>
                <c:pt idx="2">
                  <c:v>0.443</c:v>
                </c:pt>
                <c:pt idx="3">
                  <c:v>0.68400000000000005</c:v>
                </c:pt>
                <c:pt idx="4">
                  <c:v>0.95799999999999996</c:v>
                </c:pt>
                <c:pt idx="5">
                  <c:v>1.1930000000000001</c:v>
                </c:pt>
                <c:pt idx="6">
                  <c:v>1.45</c:v>
                </c:pt>
                <c:pt idx="7">
                  <c:v>1.6970000000000001</c:v>
                </c:pt>
                <c:pt idx="8">
                  <c:v>1.9410000000000001</c:v>
                </c:pt>
                <c:pt idx="9">
                  <c:v>2.1880000000000002</c:v>
                </c:pt>
                <c:pt idx="10">
                  <c:v>2.4420000000000002</c:v>
                </c:pt>
                <c:pt idx="11">
                  <c:v>2.68</c:v>
                </c:pt>
                <c:pt idx="12">
                  <c:v>2.9449999999999998</c:v>
                </c:pt>
                <c:pt idx="13">
                  <c:v>3.2080000000000002</c:v>
                </c:pt>
                <c:pt idx="14">
                  <c:v>3.4239999999999999</c:v>
                </c:pt>
                <c:pt idx="15">
                  <c:v>3.6720000000000002</c:v>
                </c:pt>
                <c:pt idx="16">
                  <c:v>3.9039999999999999</c:v>
                </c:pt>
                <c:pt idx="17">
                  <c:v>4.1630000000000003</c:v>
                </c:pt>
                <c:pt idx="18">
                  <c:v>4.3979999999999997</c:v>
                </c:pt>
                <c:pt idx="19">
                  <c:v>4.6420000000000003</c:v>
                </c:pt>
                <c:pt idx="20">
                  <c:v>4.8559999999999999</c:v>
                </c:pt>
                <c:pt idx="21">
                  <c:v>5.1150000000000002</c:v>
                </c:pt>
                <c:pt idx="22">
                  <c:v>5.3289999999999997</c:v>
                </c:pt>
                <c:pt idx="23">
                  <c:v>5.5579999999999998</c:v>
                </c:pt>
                <c:pt idx="24">
                  <c:v>5.82</c:v>
                </c:pt>
                <c:pt idx="25">
                  <c:v>6.0339999999999998</c:v>
                </c:pt>
                <c:pt idx="26">
                  <c:v>6.2450000000000001</c:v>
                </c:pt>
                <c:pt idx="27">
                  <c:v>6.4980000000000002</c:v>
                </c:pt>
                <c:pt idx="28">
                  <c:v>6.702</c:v>
                </c:pt>
                <c:pt idx="29">
                  <c:v>6.968</c:v>
                </c:pt>
                <c:pt idx="30">
                  <c:v>7.1689999999999996</c:v>
                </c:pt>
                <c:pt idx="31">
                  <c:v>7.383</c:v>
                </c:pt>
                <c:pt idx="32">
                  <c:v>7.633</c:v>
                </c:pt>
                <c:pt idx="33">
                  <c:v>7.8410000000000002</c:v>
                </c:pt>
                <c:pt idx="34">
                  <c:v>8.0730000000000004</c:v>
                </c:pt>
                <c:pt idx="35">
                  <c:v>8.2929999999999993</c:v>
                </c:pt>
                <c:pt idx="36">
                  <c:v>8.5310000000000006</c:v>
                </c:pt>
                <c:pt idx="37">
                  <c:v>8.7379999999999995</c:v>
                </c:pt>
                <c:pt idx="38">
                  <c:v>8.9819999999999993</c:v>
                </c:pt>
                <c:pt idx="39">
                  <c:v>9.1809999999999992</c:v>
                </c:pt>
                <c:pt idx="40">
                  <c:v>9.4039999999999999</c:v>
                </c:pt>
                <c:pt idx="41">
                  <c:v>9.6110000000000007</c:v>
                </c:pt>
                <c:pt idx="42">
                  <c:v>9.8520000000000003</c:v>
                </c:pt>
                <c:pt idx="43">
                  <c:v>10.074999999999999</c:v>
                </c:pt>
                <c:pt idx="44">
                  <c:v>10.327999999999999</c:v>
                </c:pt>
                <c:pt idx="45">
                  <c:v>10.526999999999999</c:v>
                </c:pt>
                <c:pt idx="46">
                  <c:v>10.747</c:v>
                </c:pt>
                <c:pt idx="47">
                  <c:v>10.951000000000001</c:v>
                </c:pt>
                <c:pt idx="48">
                  <c:v>11.186</c:v>
                </c:pt>
                <c:pt idx="49">
                  <c:v>11.403</c:v>
                </c:pt>
                <c:pt idx="50">
                  <c:v>11.638</c:v>
                </c:pt>
                <c:pt idx="51">
                  <c:v>11.839</c:v>
                </c:pt>
                <c:pt idx="52">
                  <c:v>12.047000000000001</c:v>
                </c:pt>
                <c:pt idx="53">
                  <c:v>12.273</c:v>
                </c:pt>
                <c:pt idx="54">
                  <c:v>12.497999999999999</c:v>
                </c:pt>
                <c:pt idx="55">
                  <c:v>12.712</c:v>
                </c:pt>
                <c:pt idx="56">
                  <c:v>12.938000000000001</c:v>
                </c:pt>
                <c:pt idx="57">
                  <c:v>13.161</c:v>
                </c:pt>
                <c:pt idx="58">
                  <c:v>13.387</c:v>
                </c:pt>
                <c:pt idx="59">
                  <c:v>13.590999999999999</c:v>
                </c:pt>
                <c:pt idx="60">
                  <c:v>13.811</c:v>
                </c:pt>
                <c:pt idx="61">
                  <c:v>14.009</c:v>
                </c:pt>
                <c:pt idx="62">
                  <c:v>14.217000000000001</c:v>
                </c:pt>
                <c:pt idx="63">
                  <c:v>14.473000000000001</c:v>
                </c:pt>
                <c:pt idx="64">
                  <c:v>14.659000000000001</c:v>
                </c:pt>
                <c:pt idx="65">
                  <c:v>14.872999999999999</c:v>
                </c:pt>
                <c:pt idx="66">
                  <c:v>15.093</c:v>
                </c:pt>
                <c:pt idx="67">
                  <c:v>15.327999999999999</c:v>
                </c:pt>
                <c:pt idx="68">
                  <c:v>15.523</c:v>
                </c:pt>
                <c:pt idx="69">
                  <c:v>15.766999999999999</c:v>
                </c:pt>
                <c:pt idx="70">
                  <c:v>15.957000000000001</c:v>
                </c:pt>
                <c:pt idx="71">
                  <c:v>16.184999999999999</c:v>
                </c:pt>
                <c:pt idx="72">
                  <c:v>16.384</c:v>
                </c:pt>
                <c:pt idx="73">
                  <c:v>16.634</c:v>
                </c:pt>
                <c:pt idx="74">
                  <c:v>16.838999999999999</c:v>
                </c:pt>
                <c:pt idx="75">
                  <c:v>17.064</c:v>
                </c:pt>
                <c:pt idx="76">
                  <c:v>17.277999999999999</c:v>
                </c:pt>
                <c:pt idx="77">
                  <c:v>17.492000000000001</c:v>
                </c:pt>
                <c:pt idx="78">
                  <c:v>17.721</c:v>
                </c:pt>
                <c:pt idx="79">
                  <c:v>17.95</c:v>
                </c:pt>
                <c:pt idx="80">
                  <c:v>18.154</c:v>
                </c:pt>
                <c:pt idx="81">
                  <c:v>18.356000000000002</c:v>
                </c:pt>
                <c:pt idx="82">
                  <c:v>18.565999999999999</c:v>
                </c:pt>
                <c:pt idx="83">
                  <c:v>18.751999999999999</c:v>
                </c:pt>
                <c:pt idx="84">
                  <c:v>18.992999999999999</c:v>
                </c:pt>
                <c:pt idx="85">
                  <c:v>19.18</c:v>
                </c:pt>
                <c:pt idx="86">
                  <c:v>19.396000000000001</c:v>
                </c:pt>
                <c:pt idx="87">
                  <c:v>19.61</c:v>
                </c:pt>
                <c:pt idx="88">
                  <c:v>19.856999999999999</c:v>
                </c:pt>
                <c:pt idx="89">
                  <c:v>20.04</c:v>
                </c:pt>
                <c:pt idx="90">
                  <c:v>20.274999999999999</c:v>
                </c:pt>
                <c:pt idx="91">
                  <c:v>20.477</c:v>
                </c:pt>
                <c:pt idx="92">
                  <c:v>20.709</c:v>
                </c:pt>
                <c:pt idx="93">
                  <c:v>20.931999999999999</c:v>
                </c:pt>
                <c:pt idx="94">
                  <c:v>21.157</c:v>
                </c:pt>
                <c:pt idx="95">
                  <c:v>21.361999999999998</c:v>
                </c:pt>
                <c:pt idx="96">
                  <c:v>21.606000000000002</c:v>
                </c:pt>
                <c:pt idx="97">
                  <c:v>21.797999999999998</c:v>
                </c:pt>
                <c:pt idx="98">
                  <c:v>22.039000000000001</c:v>
                </c:pt>
                <c:pt idx="99">
                  <c:v>22.262</c:v>
                </c:pt>
                <c:pt idx="100">
                  <c:v>22.478999999999999</c:v>
                </c:pt>
                <c:pt idx="101">
                  <c:v>22.725999999999999</c:v>
                </c:pt>
                <c:pt idx="102">
                  <c:v>22.934000000000001</c:v>
                </c:pt>
                <c:pt idx="103">
                  <c:v>23.166</c:v>
                </c:pt>
                <c:pt idx="104">
                  <c:v>23.407</c:v>
                </c:pt>
                <c:pt idx="105">
                  <c:v>23.62</c:v>
                </c:pt>
                <c:pt idx="106">
                  <c:v>23.84</c:v>
                </c:pt>
                <c:pt idx="107">
                  <c:v>24.074999999999999</c:v>
                </c:pt>
                <c:pt idx="108">
                  <c:v>24.283000000000001</c:v>
                </c:pt>
                <c:pt idx="109">
                  <c:v>24.524000000000001</c:v>
                </c:pt>
                <c:pt idx="110">
                  <c:v>24.728000000000002</c:v>
                </c:pt>
                <c:pt idx="111">
                  <c:v>24.957000000000001</c:v>
                </c:pt>
                <c:pt idx="112">
                  <c:v>25.177</c:v>
                </c:pt>
                <c:pt idx="113">
                  <c:v>25.420999999999999</c:v>
                </c:pt>
                <c:pt idx="114">
                  <c:v>25.613</c:v>
                </c:pt>
                <c:pt idx="115">
                  <c:v>25.847999999999999</c:v>
                </c:pt>
                <c:pt idx="116">
                  <c:v>26.056000000000001</c:v>
                </c:pt>
                <c:pt idx="117">
                  <c:v>26.3</c:v>
                </c:pt>
                <c:pt idx="118">
                  <c:v>26.504999999999999</c:v>
                </c:pt>
                <c:pt idx="119">
                  <c:v>26.751999999999999</c:v>
                </c:pt>
                <c:pt idx="120">
                  <c:v>26.95</c:v>
                </c:pt>
                <c:pt idx="121">
                  <c:v>27.193999999999999</c:v>
                </c:pt>
                <c:pt idx="122">
                  <c:v>27.399000000000001</c:v>
                </c:pt>
                <c:pt idx="123">
                  <c:v>27.61</c:v>
                </c:pt>
                <c:pt idx="124">
                  <c:v>27.853999999999999</c:v>
                </c:pt>
                <c:pt idx="125">
                  <c:v>28.055</c:v>
                </c:pt>
                <c:pt idx="126">
                  <c:v>28.292999999999999</c:v>
                </c:pt>
                <c:pt idx="127">
                  <c:v>28.501000000000001</c:v>
                </c:pt>
                <c:pt idx="128">
                  <c:v>28.716999999999999</c:v>
                </c:pt>
                <c:pt idx="129">
                  <c:v>28.931000000000001</c:v>
                </c:pt>
                <c:pt idx="130">
                  <c:v>29.181000000000001</c:v>
                </c:pt>
                <c:pt idx="131">
                  <c:v>29.370999999999999</c:v>
                </c:pt>
                <c:pt idx="132">
                  <c:v>29.6</c:v>
                </c:pt>
                <c:pt idx="133">
                  <c:v>29.800999999999998</c:v>
                </c:pt>
                <c:pt idx="134">
                  <c:v>30.033000000000001</c:v>
                </c:pt>
                <c:pt idx="135">
                  <c:v>30.234000000000002</c:v>
                </c:pt>
                <c:pt idx="136">
                  <c:v>30.46</c:v>
                </c:pt>
                <c:pt idx="137">
                  <c:v>30.661999999999999</c:v>
                </c:pt>
                <c:pt idx="138">
                  <c:v>30.896999999999998</c:v>
                </c:pt>
                <c:pt idx="139">
                  <c:v>31.11</c:v>
                </c:pt>
                <c:pt idx="140">
                  <c:v>31.315000000000001</c:v>
                </c:pt>
                <c:pt idx="141">
                  <c:v>31.532</c:v>
                </c:pt>
                <c:pt idx="142">
                  <c:v>31.754000000000001</c:v>
                </c:pt>
                <c:pt idx="143">
                  <c:v>31.95</c:v>
                </c:pt>
                <c:pt idx="144">
                  <c:v>32.176000000000002</c:v>
                </c:pt>
                <c:pt idx="145">
                  <c:v>32.368000000000002</c:v>
                </c:pt>
                <c:pt idx="146">
                  <c:v>32.575000000000003</c:v>
                </c:pt>
                <c:pt idx="147">
                  <c:v>32.789000000000001</c:v>
                </c:pt>
                <c:pt idx="148">
                  <c:v>33.006</c:v>
                </c:pt>
                <c:pt idx="149">
                  <c:v>33.216000000000001</c:v>
                </c:pt>
                <c:pt idx="150">
                  <c:v>33.420999999999999</c:v>
                </c:pt>
                <c:pt idx="151">
                  <c:v>33.640999999999998</c:v>
                </c:pt>
                <c:pt idx="152">
                  <c:v>33.826999999999998</c:v>
                </c:pt>
                <c:pt idx="153">
                  <c:v>34.024999999999999</c:v>
                </c:pt>
                <c:pt idx="154">
                  <c:v>34.26</c:v>
                </c:pt>
                <c:pt idx="155">
                  <c:v>34.451999999999998</c:v>
                </c:pt>
                <c:pt idx="156">
                  <c:v>34.642000000000003</c:v>
                </c:pt>
                <c:pt idx="157">
                  <c:v>34.868000000000002</c:v>
                </c:pt>
                <c:pt idx="158">
                  <c:v>35.037999999999997</c:v>
                </c:pt>
                <c:pt idx="159">
                  <c:v>35.255000000000003</c:v>
                </c:pt>
                <c:pt idx="160">
                  <c:v>35.457000000000001</c:v>
                </c:pt>
                <c:pt idx="161">
                  <c:v>35.64</c:v>
                </c:pt>
                <c:pt idx="162">
                  <c:v>35.844000000000001</c:v>
                </c:pt>
                <c:pt idx="163">
                  <c:v>36.07</c:v>
                </c:pt>
                <c:pt idx="164">
                  <c:v>36.241</c:v>
                </c:pt>
                <c:pt idx="165">
                  <c:v>36.445</c:v>
                </c:pt>
                <c:pt idx="166">
                  <c:v>36.631999999999998</c:v>
                </c:pt>
                <c:pt idx="167">
                  <c:v>36.841999999999999</c:v>
                </c:pt>
                <c:pt idx="168">
                  <c:v>37.049999999999997</c:v>
                </c:pt>
                <c:pt idx="169">
                  <c:v>37.238999999999997</c:v>
                </c:pt>
                <c:pt idx="170">
                  <c:v>37.447000000000003</c:v>
                </c:pt>
                <c:pt idx="171">
                  <c:v>37.627000000000002</c:v>
                </c:pt>
                <c:pt idx="172">
                  <c:v>37.828000000000003</c:v>
                </c:pt>
                <c:pt idx="173">
                  <c:v>38.011000000000003</c:v>
                </c:pt>
                <c:pt idx="174">
                  <c:v>38.200000000000003</c:v>
                </c:pt>
                <c:pt idx="175">
                  <c:v>38.384</c:v>
                </c:pt>
                <c:pt idx="176">
                  <c:v>38.582000000000001</c:v>
                </c:pt>
                <c:pt idx="177">
                  <c:v>38.756</c:v>
                </c:pt>
                <c:pt idx="178">
                  <c:v>38.966999999999999</c:v>
                </c:pt>
                <c:pt idx="179">
                  <c:v>39.158999999999999</c:v>
                </c:pt>
                <c:pt idx="180">
                  <c:v>39.356999999999999</c:v>
                </c:pt>
                <c:pt idx="181">
                  <c:v>39.536999999999999</c:v>
                </c:pt>
                <c:pt idx="182">
                  <c:v>39.741999999999997</c:v>
                </c:pt>
                <c:pt idx="183">
                  <c:v>39.909999999999997</c:v>
                </c:pt>
                <c:pt idx="184">
                  <c:v>40.098999999999997</c:v>
                </c:pt>
                <c:pt idx="185">
                  <c:v>40.290999999999997</c:v>
                </c:pt>
                <c:pt idx="186">
                  <c:v>40.496000000000002</c:v>
                </c:pt>
                <c:pt idx="187">
                  <c:v>40.67</c:v>
                </c:pt>
                <c:pt idx="188">
                  <c:v>40.899000000000001</c:v>
                </c:pt>
                <c:pt idx="189">
                  <c:v>41.057000000000002</c:v>
                </c:pt>
                <c:pt idx="190">
                  <c:v>41.246000000000002</c:v>
                </c:pt>
                <c:pt idx="191">
                  <c:v>41.439</c:v>
                </c:pt>
                <c:pt idx="192">
                  <c:v>41.628</c:v>
                </c:pt>
                <c:pt idx="193">
                  <c:v>41.835999999999999</c:v>
                </c:pt>
                <c:pt idx="194">
                  <c:v>42.006</c:v>
                </c:pt>
                <c:pt idx="195">
                  <c:v>42.192999999999998</c:v>
                </c:pt>
                <c:pt idx="196">
                  <c:v>42.4</c:v>
                </c:pt>
                <c:pt idx="197">
                  <c:v>42.567999999999998</c:v>
                </c:pt>
                <c:pt idx="198">
                  <c:v>42.744999999999997</c:v>
                </c:pt>
                <c:pt idx="199">
                  <c:v>42.95</c:v>
                </c:pt>
                <c:pt idx="200">
                  <c:v>43.139000000000003</c:v>
                </c:pt>
                <c:pt idx="201">
                  <c:v>43.331000000000003</c:v>
                </c:pt>
                <c:pt idx="202">
                  <c:v>43.496000000000002</c:v>
                </c:pt>
                <c:pt idx="203">
                  <c:v>43.688000000000002</c:v>
                </c:pt>
                <c:pt idx="204">
                  <c:v>43.874000000000002</c:v>
                </c:pt>
                <c:pt idx="205">
                  <c:v>44.061</c:v>
                </c:pt>
                <c:pt idx="206">
                  <c:v>44.234999999999999</c:v>
                </c:pt>
                <c:pt idx="207">
                  <c:v>44.417999999999999</c:v>
                </c:pt>
                <c:pt idx="208">
                  <c:v>44.585999999999999</c:v>
                </c:pt>
                <c:pt idx="209">
                  <c:v>44.783999999999999</c:v>
                </c:pt>
                <c:pt idx="210">
                  <c:v>44.972999999999999</c:v>
                </c:pt>
                <c:pt idx="211">
                  <c:v>45.158999999999999</c:v>
                </c:pt>
              </c:numCache>
            </c:numRef>
          </c:yVal>
          <c:smooth val="0"/>
        </c:ser>
        <c:ser>
          <c:idx val="0"/>
          <c:order val="1"/>
          <c:tx>
            <c:v>'range'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-4.0767501326024982E-2"/>
                  <c:y val="-4.2708643245651094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'25_1_data'!$B$53:$B$106</c:f>
              <c:numCache>
                <c:formatCode>General</c:formatCode>
                <c:ptCount val="54"/>
                <c:pt idx="0">
                  <c:v>0.32500000000000001</c:v>
                </c:pt>
                <c:pt idx="1">
                  <c:v>0.33300000000000002</c:v>
                </c:pt>
                <c:pt idx="2">
                  <c:v>0.33900000000000002</c:v>
                </c:pt>
                <c:pt idx="3">
                  <c:v>0.34499999999999997</c:v>
                </c:pt>
                <c:pt idx="4">
                  <c:v>0.35099999999999998</c:v>
                </c:pt>
                <c:pt idx="5">
                  <c:v>0.35699999999999998</c:v>
                </c:pt>
                <c:pt idx="6">
                  <c:v>0.36399999999999999</c:v>
                </c:pt>
                <c:pt idx="7">
                  <c:v>0.36899999999999999</c:v>
                </c:pt>
                <c:pt idx="8">
                  <c:v>0.375</c:v>
                </c:pt>
                <c:pt idx="9">
                  <c:v>0.38</c:v>
                </c:pt>
                <c:pt idx="10">
                  <c:v>0.38800000000000001</c:v>
                </c:pt>
                <c:pt idx="11">
                  <c:v>0.39300000000000002</c:v>
                </c:pt>
                <c:pt idx="12">
                  <c:v>0.39900000000000002</c:v>
                </c:pt>
                <c:pt idx="13">
                  <c:v>0.40500000000000003</c:v>
                </c:pt>
                <c:pt idx="14">
                  <c:v>0.41099999999999998</c:v>
                </c:pt>
                <c:pt idx="15">
                  <c:v>0.41799999999999998</c:v>
                </c:pt>
                <c:pt idx="16">
                  <c:v>0.42199999999999999</c:v>
                </c:pt>
                <c:pt idx="17">
                  <c:v>0.42899999999999999</c:v>
                </c:pt>
                <c:pt idx="18">
                  <c:v>0.434</c:v>
                </c:pt>
                <c:pt idx="19">
                  <c:v>0.442</c:v>
                </c:pt>
                <c:pt idx="20">
                  <c:v>0.44600000000000001</c:v>
                </c:pt>
                <c:pt idx="21">
                  <c:v>0.45200000000000001</c:v>
                </c:pt>
                <c:pt idx="22">
                  <c:v>0.45800000000000002</c:v>
                </c:pt>
                <c:pt idx="23">
                  <c:v>0.46400000000000002</c:v>
                </c:pt>
                <c:pt idx="24">
                  <c:v>0.46899999999999997</c:v>
                </c:pt>
                <c:pt idx="25">
                  <c:v>0.47499999999999998</c:v>
                </c:pt>
                <c:pt idx="26">
                  <c:v>0.48199999999999998</c:v>
                </c:pt>
                <c:pt idx="27">
                  <c:v>0.48799999999999999</c:v>
                </c:pt>
                <c:pt idx="28">
                  <c:v>0.49399999999999999</c:v>
                </c:pt>
                <c:pt idx="29">
                  <c:v>0.499</c:v>
                </c:pt>
                <c:pt idx="30">
                  <c:v>0.505</c:v>
                </c:pt>
                <c:pt idx="31">
                  <c:v>0.51200000000000001</c:v>
                </c:pt>
                <c:pt idx="32">
                  <c:v>0.51800000000000002</c:v>
                </c:pt>
                <c:pt idx="33">
                  <c:v>0.52300000000000002</c:v>
                </c:pt>
                <c:pt idx="34">
                  <c:v>0.52800000000000002</c:v>
                </c:pt>
                <c:pt idx="35">
                  <c:v>0.53300000000000003</c:v>
                </c:pt>
                <c:pt idx="36">
                  <c:v>0.53900000000000003</c:v>
                </c:pt>
                <c:pt idx="37">
                  <c:v>0.54500000000000004</c:v>
                </c:pt>
                <c:pt idx="38">
                  <c:v>0.55000000000000004</c:v>
                </c:pt>
                <c:pt idx="39">
                  <c:v>0.55600000000000005</c:v>
                </c:pt>
                <c:pt idx="40">
                  <c:v>0.56200000000000006</c:v>
                </c:pt>
                <c:pt idx="41">
                  <c:v>0.56699999999999995</c:v>
                </c:pt>
                <c:pt idx="42">
                  <c:v>0.57299999999999995</c:v>
                </c:pt>
                <c:pt idx="43">
                  <c:v>0.57799999999999996</c:v>
                </c:pt>
                <c:pt idx="44">
                  <c:v>0.58399999999999996</c:v>
                </c:pt>
                <c:pt idx="45">
                  <c:v>0.59099999999999997</c:v>
                </c:pt>
                <c:pt idx="46">
                  <c:v>0.59599999999999997</c:v>
                </c:pt>
                <c:pt idx="47">
                  <c:v>0.60199999999999998</c:v>
                </c:pt>
                <c:pt idx="48">
                  <c:v>0.60699999999999998</c:v>
                </c:pt>
                <c:pt idx="49">
                  <c:v>0.61299999999999999</c:v>
                </c:pt>
                <c:pt idx="50">
                  <c:v>0.61899999999999999</c:v>
                </c:pt>
                <c:pt idx="51">
                  <c:v>0.626</c:v>
                </c:pt>
                <c:pt idx="52">
                  <c:v>0.63100000000000001</c:v>
                </c:pt>
                <c:pt idx="53">
                  <c:v>0.64</c:v>
                </c:pt>
              </c:numCache>
            </c:numRef>
          </c:xVal>
          <c:yVal>
            <c:numRef>
              <c:f>'25_1_data'!$C$53:$C$106</c:f>
              <c:numCache>
                <c:formatCode>General</c:formatCode>
                <c:ptCount val="54"/>
                <c:pt idx="0">
                  <c:v>11.186</c:v>
                </c:pt>
                <c:pt idx="1">
                  <c:v>11.403</c:v>
                </c:pt>
                <c:pt idx="2">
                  <c:v>11.638</c:v>
                </c:pt>
                <c:pt idx="3">
                  <c:v>11.839</c:v>
                </c:pt>
                <c:pt idx="4">
                  <c:v>12.047000000000001</c:v>
                </c:pt>
                <c:pt idx="5">
                  <c:v>12.273</c:v>
                </c:pt>
                <c:pt idx="6">
                  <c:v>12.497999999999999</c:v>
                </c:pt>
                <c:pt idx="7">
                  <c:v>12.712</c:v>
                </c:pt>
                <c:pt idx="8">
                  <c:v>12.938000000000001</c:v>
                </c:pt>
                <c:pt idx="9">
                  <c:v>13.161</c:v>
                </c:pt>
                <c:pt idx="10">
                  <c:v>13.387</c:v>
                </c:pt>
                <c:pt idx="11">
                  <c:v>13.590999999999999</c:v>
                </c:pt>
                <c:pt idx="12">
                  <c:v>13.811</c:v>
                </c:pt>
                <c:pt idx="13">
                  <c:v>14.009</c:v>
                </c:pt>
                <c:pt idx="14">
                  <c:v>14.217000000000001</c:v>
                </c:pt>
                <c:pt idx="15">
                  <c:v>14.473000000000001</c:v>
                </c:pt>
                <c:pt idx="16">
                  <c:v>14.659000000000001</c:v>
                </c:pt>
                <c:pt idx="17">
                  <c:v>14.872999999999999</c:v>
                </c:pt>
                <c:pt idx="18">
                  <c:v>15.093</c:v>
                </c:pt>
                <c:pt idx="19">
                  <c:v>15.327999999999999</c:v>
                </c:pt>
                <c:pt idx="20">
                  <c:v>15.523</c:v>
                </c:pt>
                <c:pt idx="21">
                  <c:v>15.766999999999999</c:v>
                </c:pt>
                <c:pt idx="22">
                  <c:v>15.957000000000001</c:v>
                </c:pt>
                <c:pt idx="23">
                  <c:v>16.184999999999999</c:v>
                </c:pt>
                <c:pt idx="24">
                  <c:v>16.384</c:v>
                </c:pt>
                <c:pt idx="25">
                  <c:v>16.634</c:v>
                </c:pt>
                <c:pt idx="26">
                  <c:v>16.838999999999999</c:v>
                </c:pt>
                <c:pt idx="27">
                  <c:v>17.064</c:v>
                </c:pt>
                <c:pt idx="28">
                  <c:v>17.277999999999999</c:v>
                </c:pt>
                <c:pt idx="29">
                  <c:v>17.492000000000001</c:v>
                </c:pt>
                <c:pt idx="30">
                  <c:v>17.721</c:v>
                </c:pt>
                <c:pt idx="31">
                  <c:v>17.95</c:v>
                </c:pt>
                <c:pt idx="32">
                  <c:v>18.154</c:v>
                </c:pt>
                <c:pt idx="33">
                  <c:v>18.356000000000002</c:v>
                </c:pt>
                <c:pt idx="34">
                  <c:v>18.565999999999999</c:v>
                </c:pt>
                <c:pt idx="35">
                  <c:v>18.751999999999999</c:v>
                </c:pt>
                <c:pt idx="36">
                  <c:v>18.992999999999999</c:v>
                </c:pt>
                <c:pt idx="37">
                  <c:v>19.18</c:v>
                </c:pt>
                <c:pt idx="38">
                  <c:v>19.396000000000001</c:v>
                </c:pt>
                <c:pt idx="39">
                  <c:v>19.61</c:v>
                </c:pt>
                <c:pt idx="40">
                  <c:v>19.856999999999999</c:v>
                </c:pt>
                <c:pt idx="41">
                  <c:v>20.04</c:v>
                </c:pt>
                <c:pt idx="42">
                  <c:v>20.274999999999999</c:v>
                </c:pt>
                <c:pt idx="43">
                  <c:v>20.477</c:v>
                </c:pt>
                <c:pt idx="44">
                  <c:v>20.709</c:v>
                </c:pt>
                <c:pt idx="45">
                  <c:v>20.931999999999999</c:v>
                </c:pt>
                <c:pt idx="46">
                  <c:v>21.157</c:v>
                </c:pt>
                <c:pt idx="47">
                  <c:v>21.361999999999998</c:v>
                </c:pt>
                <c:pt idx="48">
                  <c:v>21.606000000000002</c:v>
                </c:pt>
                <c:pt idx="49">
                  <c:v>21.797999999999998</c:v>
                </c:pt>
                <c:pt idx="50">
                  <c:v>22.039000000000001</c:v>
                </c:pt>
                <c:pt idx="51">
                  <c:v>22.262</c:v>
                </c:pt>
                <c:pt idx="52">
                  <c:v>22.478999999999999</c:v>
                </c:pt>
                <c:pt idx="53">
                  <c:v>22.725999999999999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88253928"/>
        <c:axId val="288254320"/>
      </c:scatterChart>
      <c:valAx>
        <c:axId val="288253928"/>
        <c:scaling>
          <c:orientation val="minMax"/>
          <c:max val="1.4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200" b="1"/>
                  <a:t>Strain</a:t>
                </a:r>
                <a:r>
                  <a:rPr lang="en-GB" sz="1200"/>
                  <a:t> (%)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8254320"/>
        <c:crosses val="autoZero"/>
        <c:crossBetween val="midCat"/>
      </c:valAx>
      <c:valAx>
        <c:axId val="288254320"/>
        <c:scaling>
          <c:orientation val="minMax"/>
          <c:max val="5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200" b="1"/>
                  <a:t>Load</a:t>
                </a:r>
                <a:r>
                  <a:rPr lang="en-GB" sz="1200" b="1" baseline="0"/>
                  <a:t> </a:t>
                </a:r>
                <a:r>
                  <a:rPr lang="en-GB" sz="1200" b="0"/>
                  <a:t>(kN)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825392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2"/>
          <c:order val="0"/>
          <c:tx>
            <c:strRef>
              <c:f>'25_2_data'!$B$2</c:f>
              <c:strCache>
                <c:ptCount val="1"/>
                <c:pt idx="0">
                  <c:v>25_2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'25_2_data'!$B$5:$B$247</c:f>
              <c:numCache>
                <c:formatCode>General</c:formatCode>
                <c:ptCount val="243"/>
                <c:pt idx="0">
                  <c:v>0</c:v>
                </c:pt>
                <c:pt idx="1">
                  <c:v>7.0000000000000001E-3</c:v>
                </c:pt>
                <c:pt idx="2">
                  <c:v>1.4999999999999999E-2</c:v>
                </c:pt>
                <c:pt idx="3">
                  <c:v>2.1999999999999999E-2</c:v>
                </c:pt>
                <c:pt idx="4">
                  <c:v>2.9000000000000001E-2</c:v>
                </c:pt>
                <c:pt idx="5">
                  <c:v>3.5000000000000003E-2</c:v>
                </c:pt>
                <c:pt idx="6">
                  <c:v>0.04</c:v>
                </c:pt>
                <c:pt idx="7">
                  <c:v>4.5999999999999999E-2</c:v>
                </c:pt>
                <c:pt idx="8">
                  <c:v>5.1999999999999998E-2</c:v>
                </c:pt>
                <c:pt idx="9">
                  <c:v>5.8000000000000003E-2</c:v>
                </c:pt>
                <c:pt idx="10">
                  <c:v>6.3E-2</c:v>
                </c:pt>
                <c:pt idx="11">
                  <c:v>6.9000000000000006E-2</c:v>
                </c:pt>
                <c:pt idx="12">
                  <c:v>7.4999999999999997E-2</c:v>
                </c:pt>
                <c:pt idx="13">
                  <c:v>0.08</c:v>
                </c:pt>
                <c:pt idx="14">
                  <c:v>8.5999999999999993E-2</c:v>
                </c:pt>
                <c:pt idx="15">
                  <c:v>9.2999999999999999E-2</c:v>
                </c:pt>
                <c:pt idx="16">
                  <c:v>9.8000000000000004E-2</c:v>
                </c:pt>
                <c:pt idx="17">
                  <c:v>0.105</c:v>
                </c:pt>
                <c:pt idx="18">
                  <c:v>0.11</c:v>
                </c:pt>
                <c:pt idx="19">
                  <c:v>0.11600000000000001</c:v>
                </c:pt>
                <c:pt idx="20">
                  <c:v>0.123</c:v>
                </c:pt>
                <c:pt idx="21">
                  <c:v>0.129</c:v>
                </c:pt>
                <c:pt idx="22">
                  <c:v>0.13400000000000001</c:v>
                </c:pt>
                <c:pt idx="23">
                  <c:v>0.14000000000000001</c:v>
                </c:pt>
                <c:pt idx="24">
                  <c:v>0.14599999999999999</c:v>
                </c:pt>
                <c:pt idx="25">
                  <c:v>0.151</c:v>
                </c:pt>
                <c:pt idx="26">
                  <c:v>0.158</c:v>
                </c:pt>
                <c:pt idx="27">
                  <c:v>0.16400000000000001</c:v>
                </c:pt>
                <c:pt idx="28">
                  <c:v>0.17100000000000001</c:v>
                </c:pt>
                <c:pt idx="29">
                  <c:v>0.17599999999999999</c:v>
                </c:pt>
                <c:pt idx="30">
                  <c:v>0.18099999999999999</c:v>
                </c:pt>
                <c:pt idx="31">
                  <c:v>0.188</c:v>
                </c:pt>
                <c:pt idx="32">
                  <c:v>0.193</c:v>
                </c:pt>
                <c:pt idx="33">
                  <c:v>0.2</c:v>
                </c:pt>
                <c:pt idx="34">
                  <c:v>0.20599999999999999</c:v>
                </c:pt>
                <c:pt idx="35">
                  <c:v>0.21199999999999999</c:v>
                </c:pt>
                <c:pt idx="36">
                  <c:v>0.219</c:v>
                </c:pt>
                <c:pt idx="37">
                  <c:v>0.22500000000000001</c:v>
                </c:pt>
                <c:pt idx="38">
                  <c:v>0.23100000000000001</c:v>
                </c:pt>
                <c:pt idx="39">
                  <c:v>0.23699999999999999</c:v>
                </c:pt>
                <c:pt idx="40">
                  <c:v>0.24299999999999999</c:v>
                </c:pt>
                <c:pt idx="41">
                  <c:v>0.249</c:v>
                </c:pt>
                <c:pt idx="42">
                  <c:v>0.25600000000000001</c:v>
                </c:pt>
                <c:pt idx="43">
                  <c:v>0.26100000000000001</c:v>
                </c:pt>
                <c:pt idx="44">
                  <c:v>0.26800000000000002</c:v>
                </c:pt>
                <c:pt idx="45">
                  <c:v>0.27500000000000002</c:v>
                </c:pt>
                <c:pt idx="46">
                  <c:v>0.28100000000000003</c:v>
                </c:pt>
                <c:pt idx="47">
                  <c:v>0.28699999999999998</c:v>
                </c:pt>
                <c:pt idx="48">
                  <c:v>0.29199999999999998</c:v>
                </c:pt>
                <c:pt idx="49">
                  <c:v>0.29799999999999999</c:v>
                </c:pt>
                <c:pt idx="50">
                  <c:v>0.30499999999999999</c:v>
                </c:pt>
                <c:pt idx="51">
                  <c:v>0.312</c:v>
                </c:pt>
                <c:pt idx="52">
                  <c:v>0.318</c:v>
                </c:pt>
                <c:pt idx="53">
                  <c:v>0.32400000000000001</c:v>
                </c:pt>
                <c:pt idx="54">
                  <c:v>0.33</c:v>
                </c:pt>
                <c:pt idx="55">
                  <c:v>0.33600000000000002</c:v>
                </c:pt>
                <c:pt idx="56">
                  <c:v>0.34200000000000003</c:v>
                </c:pt>
                <c:pt idx="57">
                  <c:v>0.34899999999999998</c:v>
                </c:pt>
                <c:pt idx="58">
                  <c:v>0.35499999999999998</c:v>
                </c:pt>
                <c:pt idx="59">
                  <c:v>0.36199999999999999</c:v>
                </c:pt>
                <c:pt idx="60">
                  <c:v>0.36699999999999999</c:v>
                </c:pt>
                <c:pt idx="61">
                  <c:v>0.373</c:v>
                </c:pt>
                <c:pt idx="62">
                  <c:v>0.38100000000000001</c:v>
                </c:pt>
                <c:pt idx="63">
                  <c:v>0.38600000000000001</c:v>
                </c:pt>
                <c:pt idx="64">
                  <c:v>0.39200000000000002</c:v>
                </c:pt>
                <c:pt idx="65">
                  <c:v>0.39800000000000002</c:v>
                </c:pt>
                <c:pt idx="66">
                  <c:v>0.40400000000000003</c:v>
                </c:pt>
                <c:pt idx="67">
                  <c:v>0.41</c:v>
                </c:pt>
                <c:pt idx="68">
                  <c:v>0.41599999999999998</c:v>
                </c:pt>
                <c:pt idx="69">
                  <c:v>0.42299999999999999</c:v>
                </c:pt>
                <c:pt idx="70">
                  <c:v>0.42899999999999999</c:v>
                </c:pt>
                <c:pt idx="71">
                  <c:v>0.434</c:v>
                </c:pt>
                <c:pt idx="72">
                  <c:v>0.441</c:v>
                </c:pt>
                <c:pt idx="73">
                  <c:v>0.44600000000000001</c:v>
                </c:pt>
                <c:pt idx="74">
                  <c:v>0.45200000000000001</c:v>
                </c:pt>
                <c:pt idx="75">
                  <c:v>0.45900000000000002</c:v>
                </c:pt>
                <c:pt idx="76">
                  <c:v>0.46400000000000002</c:v>
                </c:pt>
                <c:pt idx="77">
                  <c:v>0.47</c:v>
                </c:pt>
                <c:pt idx="78">
                  <c:v>0.47699999999999998</c:v>
                </c:pt>
                <c:pt idx="79">
                  <c:v>0.48199999999999998</c:v>
                </c:pt>
                <c:pt idx="80">
                  <c:v>0.48799999999999999</c:v>
                </c:pt>
                <c:pt idx="81">
                  <c:v>0.49399999999999999</c:v>
                </c:pt>
                <c:pt idx="82">
                  <c:v>0.5</c:v>
                </c:pt>
                <c:pt idx="83">
                  <c:v>0.50700000000000001</c:v>
                </c:pt>
                <c:pt idx="84">
                  <c:v>0.51200000000000001</c:v>
                </c:pt>
                <c:pt idx="85">
                  <c:v>0.51800000000000002</c:v>
                </c:pt>
                <c:pt idx="86">
                  <c:v>0.52400000000000002</c:v>
                </c:pt>
                <c:pt idx="87">
                  <c:v>0.52900000000000003</c:v>
                </c:pt>
                <c:pt idx="88">
                  <c:v>0.53400000000000003</c:v>
                </c:pt>
                <c:pt idx="89">
                  <c:v>0.54100000000000004</c:v>
                </c:pt>
                <c:pt idx="90">
                  <c:v>0.54700000000000004</c:v>
                </c:pt>
                <c:pt idx="91">
                  <c:v>0.55300000000000005</c:v>
                </c:pt>
                <c:pt idx="92">
                  <c:v>0.55800000000000005</c:v>
                </c:pt>
                <c:pt idx="93">
                  <c:v>0.56399999999999995</c:v>
                </c:pt>
                <c:pt idx="94">
                  <c:v>0.56999999999999995</c:v>
                </c:pt>
                <c:pt idx="95">
                  <c:v>0.57599999999999996</c:v>
                </c:pt>
                <c:pt idx="96">
                  <c:v>0.57899999999999996</c:v>
                </c:pt>
                <c:pt idx="97">
                  <c:v>0.58599999999999997</c:v>
                </c:pt>
                <c:pt idx="98">
                  <c:v>0.59099999999999997</c:v>
                </c:pt>
                <c:pt idx="99">
                  <c:v>0.59699999999999998</c:v>
                </c:pt>
                <c:pt idx="100">
                  <c:v>0.60299999999999998</c:v>
                </c:pt>
                <c:pt idx="101">
                  <c:v>0.60799999999999998</c:v>
                </c:pt>
                <c:pt idx="102">
                  <c:v>0.61399999999999999</c:v>
                </c:pt>
                <c:pt idx="103">
                  <c:v>0.61899999999999999</c:v>
                </c:pt>
                <c:pt idx="104">
                  <c:v>0.626</c:v>
                </c:pt>
                <c:pt idx="105">
                  <c:v>0.63100000000000001</c:v>
                </c:pt>
                <c:pt idx="106">
                  <c:v>0.63700000000000001</c:v>
                </c:pt>
                <c:pt idx="107">
                  <c:v>0.64200000000000002</c:v>
                </c:pt>
                <c:pt idx="108">
                  <c:v>0.64800000000000002</c:v>
                </c:pt>
                <c:pt idx="109">
                  <c:v>0.65300000000000002</c:v>
                </c:pt>
                <c:pt idx="110">
                  <c:v>0.65800000000000003</c:v>
                </c:pt>
                <c:pt idx="111">
                  <c:v>0.66300000000000003</c:v>
                </c:pt>
                <c:pt idx="112">
                  <c:v>0.67</c:v>
                </c:pt>
                <c:pt idx="113">
                  <c:v>0.67500000000000004</c:v>
                </c:pt>
                <c:pt idx="114">
                  <c:v>0.68100000000000005</c:v>
                </c:pt>
                <c:pt idx="115">
                  <c:v>0.68700000000000006</c:v>
                </c:pt>
                <c:pt idx="116">
                  <c:v>0.69199999999999995</c:v>
                </c:pt>
                <c:pt idx="117">
                  <c:v>0.69799999999999995</c:v>
                </c:pt>
                <c:pt idx="118">
                  <c:v>0.70199999999999996</c:v>
                </c:pt>
                <c:pt idx="119">
                  <c:v>0.70799999999999996</c:v>
                </c:pt>
                <c:pt idx="120">
                  <c:v>0.71399999999999997</c:v>
                </c:pt>
                <c:pt idx="121">
                  <c:v>0.71899999999999997</c:v>
                </c:pt>
                <c:pt idx="122">
                  <c:v>0.72499999999999998</c:v>
                </c:pt>
                <c:pt idx="123">
                  <c:v>0.73</c:v>
                </c:pt>
                <c:pt idx="124">
                  <c:v>0.73499999999999999</c:v>
                </c:pt>
                <c:pt idx="125">
                  <c:v>0.74</c:v>
                </c:pt>
                <c:pt idx="126">
                  <c:v>0.746</c:v>
                </c:pt>
                <c:pt idx="127">
                  <c:v>0.752</c:v>
                </c:pt>
                <c:pt idx="128">
                  <c:v>0.75600000000000001</c:v>
                </c:pt>
                <c:pt idx="129">
                  <c:v>0.76100000000000001</c:v>
                </c:pt>
                <c:pt idx="130">
                  <c:v>0.76700000000000002</c:v>
                </c:pt>
                <c:pt idx="131">
                  <c:v>0.77300000000000002</c:v>
                </c:pt>
                <c:pt idx="132">
                  <c:v>0.77800000000000002</c:v>
                </c:pt>
                <c:pt idx="133">
                  <c:v>0.78400000000000003</c:v>
                </c:pt>
                <c:pt idx="134">
                  <c:v>0.78900000000000003</c:v>
                </c:pt>
                <c:pt idx="135">
                  <c:v>0.79300000000000004</c:v>
                </c:pt>
                <c:pt idx="136">
                  <c:v>0.80100000000000005</c:v>
                </c:pt>
                <c:pt idx="137">
                  <c:v>0.80500000000000005</c:v>
                </c:pt>
                <c:pt idx="138">
                  <c:v>0.81</c:v>
                </c:pt>
                <c:pt idx="139">
                  <c:v>0.81599999999999995</c:v>
                </c:pt>
                <c:pt idx="140">
                  <c:v>0.82099999999999995</c:v>
                </c:pt>
                <c:pt idx="141">
                  <c:v>0.82699999999999996</c:v>
                </c:pt>
                <c:pt idx="142">
                  <c:v>0.83199999999999996</c:v>
                </c:pt>
                <c:pt idx="143">
                  <c:v>0.83799999999999997</c:v>
                </c:pt>
                <c:pt idx="144">
                  <c:v>0.84399999999999997</c:v>
                </c:pt>
                <c:pt idx="145">
                  <c:v>0.84799999999999998</c:v>
                </c:pt>
                <c:pt idx="146">
                  <c:v>0.85399999999999998</c:v>
                </c:pt>
                <c:pt idx="147">
                  <c:v>0.85899999999999999</c:v>
                </c:pt>
                <c:pt idx="148">
                  <c:v>0.86399999999999999</c:v>
                </c:pt>
                <c:pt idx="149">
                  <c:v>0.86899999999999999</c:v>
                </c:pt>
                <c:pt idx="150">
                  <c:v>0.874</c:v>
                </c:pt>
                <c:pt idx="151">
                  <c:v>0.88</c:v>
                </c:pt>
                <c:pt idx="152">
                  <c:v>0.88600000000000001</c:v>
                </c:pt>
                <c:pt idx="153">
                  <c:v>0.89100000000000001</c:v>
                </c:pt>
                <c:pt idx="154">
                  <c:v>0.89600000000000002</c:v>
                </c:pt>
                <c:pt idx="155">
                  <c:v>0.90100000000000002</c:v>
                </c:pt>
                <c:pt idx="156">
                  <c:v>0.90600000000000003</c:v>
                </c:pt>
                <c:pt idx="157">
                  <c:v>0.91200000000000003</c:v>
                </c:pt>
                <c:pt idx="158">
                  <c:v>0.91600000000000004</c:v>
                </c:pt>
                <c:pt idx="159">
                  <c:v>0.92200000000000004</c:v>
                </c:pt>
                <c:pt idx="160">
                  <c:v>0.92700000000000005</c:v>
                </c:pt>
                <c:pt idx="161">
                  <c:v>0.93200000000000005</c:v>
                </c:pt>
                <c:pt idx="162">
                  <c:v>0.93899999999999995</c:v>
                </c:pt>
                <c:pt idx="163">
                  <c:v>0.94199999999999995</c:v>
                </c:pt>
                <c:pt idx="164">
                  <c:v>0.94799999999999995</c:v>
                </c:pt>
                <c:pt idx="165">
                  <c:v>0.95199999999999996</c:v>
                </c:pt>
                <c:pt idx="166">
                  <c:v>0.95699999999999996</c:v>
                </c:pt>
                <c:pt idx="167">
                  <c:v>0.96299999999999997</c:v>
                </c:pt>
                <c:pt idx="168">
                  <c:v>0.96899999999999997</c:v>
                </c:pt>
                <c:pt idx="169">
                  <c:v>0.97299999999999998</c:v>
                </c:pt>
                <c:pt idx="170">
                  <c:v>0.97899999999999998</c:v>
                </c:pt>
                <c:pt idx="171">
                  <c:v>0.98299999999999998</c:v>
                </c:pt>
                <c:pt idx="172">
                  <c:v>0.98799999999999999</c:v>
                </c:pt>
                <c:pt idx="173">
                  <c:v>0.99399999999999999</c:v>
                </c:pt>
                <c:pt idx="174">
                  <c:v>0.999</c:v>
                </c:pt>
                <c:pt idx="175">
                  <c:v>1.0029999999999999</c:v>
                </c:pt>
                <c:pt idx="176">
                  <c:v>1.008</c:v>
                </c:pt>
                <c:pt idx="177">
                  <c:v>1.0129999999999999</c:v>
                </c:pt>
                <c:pt idx="178">
                  <c:v>1.0189999999999999</c:v>
                </c:pt>
                <c:pt idx="179">
                  <c:v>1.024</c:v>
                </c:pt>
                <c:pt idx="180">
                  <c:v>1.03</c:v>
                </c:pt>
                <c:pt idx="181">
                  <c:v>1.034</c:v>
                </c:pt>
                <c:pt idx="182">
                  <c:v>1.038</c:v>
                </c:pt>
                <c:pt idx="183">
                  <c:v>1.044</c:v>
                </c:pt>
                <c:pt idx="184">
                  <c:v>1.048</c:v>
                </c:pt>
                <c:pt idx="185">
                  <c:v>1.054</c:v>
                </c:pt>
                <c:pt idx="186">
                  <c:v>1.06</c:v>
                </c:pt>
                <c:pt idx="187">
                  <c:v>1.0640000000000001</c:v>
                </c:pt>
                <c:pt idx="188">
                  <c:v>1.0680000000000001</c:v>
                </c:pt>
                <c:pt idx="189">
                  <c:v>1.0740000000000001</c:v>
                </c:pt>
                <c:pt idx="190">
                  <c:v>1.0780000000000001</c:v>
                </c:pt>
                <c:pt idx="191">
                  <c:v>1.0840000000000001</c:v>
                </c:pt>
                <c:pt idx="192">
                  <c:v>1.0880000000000001</c:v>
                </c:pt>
                <c:pt idx="193">
                  <c:v>1.093</c:v>
                </c:pt>
                <c:pt idx="194">
                  <c:v>1.0980000000000001</c:v>
                </c:pt>
                <c:pt idx="195">
                  <c:v>1.1040000000000001</c:v>
                </c:pt>
                <c:pt idx="196">
                  <c:v>1.1080000000000001</c:v>
                </c:pt>
                <c:pt idx="197">
                  <c:v>1.113</c:v>
                </c:pt>
                <c:pt idx="198">
                  <c:v>1.119</c:v>
                </c:pt>
                <c:pt idx="199">
                  <c:v>1.123</c:v>
                </c:pt>
                <c:pt idx="200">
                  <c:v>1.1279999999999999</c:v>
                </c:pt>
                <c:pt idx="201">
                  <c:v>1.1319999999999999</c:v>
                </c:pt>
                <c:pt idx="202">
                  <c:v>1.137</c:v>
                </c:pt>
                <c:pt idx="203">
                  <c:v>1.141</c:v>
                </c:pt>
                <c:pt idx="204">
                  <c:v>1.147</c:v>
                </c:pt>
                <c:pt idx="205">
                  <c:v>1.151</c:v>
                </c:pt>
                <c:pt idx="206">
                  <c:v>1.1559999999999999</c:v>
                </c:pt>
                <c:pt idx="207">
                  <c:v>1.1599999999999999</c:v>
                </c:pt>
                <c:pt idx="208">
                  <c:v>1.165</c:v>
                </c:pt>
                <c:pt idx="209">
                  <c:v>1.17</c:v>
                </c:pt>
                <c:pt idx="210">
                  <c:v>1.1739999999999999</c:v>
                </c:pt>
                <c:pt idx="211">
                  <c:v>1.179</c:v>
                </c:pt>
                <c:pt idx="212">
                  <c:v>1.1839999999999999</c:v>
                </c:pt>
                <c:pt idx="213">
                  <c:v>1.1890000000000001</c:v>
                </c:pt>
                <c:pt idx="214">
                  <c:v>1.1930000000000001</c:v>
                </c:pt>
                <c:pt idx="215">
                  <c:v>1.1990000000000001</c:v>
                </c:pt>
                <c:pt idx="216">
                  <c:v>1.2030000000000001</c:v>
                </c:pt>
                <c:pt idx="217">
                  <c:v>1.208</c:v>
                </c:pt>
                <c:pt idx="218">
                  <c:v>1.2130000000000001</c:v>
                </c:pt>
                <c:pt idx="219">
                  <c:v>1.2170000000000001</c:v>
                </c:pt>
                <c:pt idx="220">
                  <c:v>1.2230000000000001</c:v>
                </c:pt>
                <c:pt idx="221">
                  <c:v>1.2250000000000001</c:v>
                </c:pt>
                <c:pt idx="222">
                  <c:v>1.2310000000000001</c:v>
                </c:pt>
                <c:pt idx="223">
                  <c:v>1.236</c:v>
                </c:pt>
                <c:pt idx="224">
                  <c:v>1.24</c:v>
                </c:pt>
                <c:pt idx="225">
                  <c:v>1.2450000000000001</c:v>
                </c:pt>
                <c:pt idx="226">
                  <c:v>1.248</c:v>
                </c:pt>
                <c:pt idx="227">
                  <c:v>1.254</c:v>
                </c:pt>
                <c:pt idx="228">
                  <c:v>1.2589999999999999</c:v>
                </c:pt>
              </c:numCache>
            </c:numRef>
          </c:xVal>
          <c:yVal>
            <c:numRef>
              <c:f>'25_2_data'!$C$5:$C$247</c:f>
              <c:numCache>
                <c:formatCode>General</c:formatCode>
                <c:ptCount val="243"/>
                <c:pt idx="0">
                  <c:v>0</c:v>
                </c:pt>
                <c:pt idx="1">
                  <c:v>0.128</c:v>
                </c:pt>
                <c:pt idx="2">
                  <c:v>0.30199999999999999</c:v>
                </c:pt>
                <c:pt idx="3">
                  <c:v>0.497</c:v>
                </c:pt>
                <c:pt idx="4">
                  <c:v>0.69599999999999995</c:v>
                </c:pt>
                <c:pt idx="5">
                  <c:v>0.93100000000000005</c:v>
                </c:pt>
                <c:pt idx="6">
                  <c:v>1.1379999999999999</c:v>
                </c:pt>
                <c:pt idx="7">
                  <c:v>1.373</c:v>
                </c:pt>
                <c:pt idx="8">
                  <c:v>1.5840000000000001</c:v>
                </c:pt>
                <c:pt idx="9">
                  <c:v>1.8129999999999999</c:v>
                </c:pt>
                <c:pt idx="10">
                  <c:v>2.008</c:v>
                </c:pt>
                <c:pt idx="11">
                  <c:v>2.2490000000000001</c:v>
                </c:pt>
                <c:pt idx="12">
                  <c:v>2.448</c:v>
                </c:pt>
                <c:pt idx="13">
                  <c:v>2.677</c:v>
                </c:pt>
                <c:pt idx="14">
                  <c:v>2.9089999999999998</c:v>
                </c:pt>
                <c:pt idx="15">
                  <c:v>3.141</c:v>
                </c:pt>
                <c:pt idx="16">
                  <c:v>3.3420000000000001</c:v>
                </c:pt>
                <c:pt idx="17">
                  <c:v>3.5920000000000001</c:v>
                </c:pt>
                <c:pt idx="18">
                  <c:v>3.7789999999999999</c:v>
                </c:pt>
                <c:pt idx="19">
                  <c:v>4.01</c:v>
                </c:pt>
                <c:pt idx="20">
                  <c:v>4.2729999999999997</c:v>
                </c:pt>
                <c:pt idx="21">
                  <c:v>4.4589999999999996</c:v>
                </c:pt>
                <c:pt idx="22">
                  <c:v>4.6669999999999998</c:v>
                </c:pt>
                <c:pt idx="23">
                  <c:v>4.8739999999999997</c:v>
                </c:pt>
                <c:pt idx="24">
                  <c:v>5.0880000000000001</c:v>
                </c:pt>
                <c:pt idx="25">
                  <c:v>5.3019999999999996</c:v>
                </c:pt>
                <c:pt idx="26">
                  <c:v>5.5179999999999998</c:v>
                </c:pt>
                <c:pt idx="27">
                  <c:v>5.726</c:v>
                </c:pt>
                <c:pt idx="28">
                  <c:v>5.9640000000000004</c:v>
                </c:pt>
                <c:pt idx="29">
                  <c:v>6.1529999999999996</c:v>
                </c:pt>
                <c:pt idx="30">
                  <c:v>6.37</c:v>
                </c:pt>
                <c:pt idx="31">
                  <c:v>6.5830000000000002</c:v>
                </c:pt>
                <c:pt idx="32">
                  <c:v>6.8029999999999999</c:v>
                </c:pt>
                <c:pt idx="33">
                  <c:v>7.008</c:v>
                </c:pt>
                <c:pt idx="34">
                  <c:v>7.2370000000000001</c:v>
                </c:pt>
                <c:pt idx="35">
                  <c:v>7.4290000000000003</c:v>
                </c:pt>
                <c:pt idx="36">
                  <c:v>7.6760000000000002</c:v>
                </c:pt>
                <c:pt idx="37">
                  <c:v>7.8620000000000001</c:v>
                </c:pt>
                <c:pt idx="38">
                  <c:v>8.07</c:v>
                </c:pt>
                <c:pt idx="39">
                  <c:v>8.2829999999999995</c:v>
                </c:pt>
                <c:pt idx="40">
                  <c:v>8.5</c:v>
                </c:pt>
                <c:pt idx="41">
                  <c:v>8.7110000000000003</c:v>
                </c:pt>
                <c:pt idx="42">
                  <c:v>8.9239999999999995</c:v>
                </c:pt>
                <c:pt idx="43">
                  <c:v>9.1470000000000002</c:v>
                </c:pt>
                <c:pt idx="44">
                  <c:v>9.3640000000000008</c:v>
                </c:pt>
                <c:pt idx="45">
                  <c:v>9.5960000000000001</c:v>
                </c:pt>
                <c:pt idx="46">
                  <c:v>9.7970000000000006</c:v>
                </c:pt>
                <c:pt idx="47">
                  <c:v>10.007999999999999</c:v>
                </c:pt>
                <c:pt idx="48">
                  <c:v>10.215</c:v>
                </c:pt>
                <c:pt idx="49">
                  <c:v>10.446999999999999</c:v>
                </c:pt>
                <c:pt idx="50">
                  <c:v>10.646000000000001</c:v>
                </c:pt>
                <c:pt idx="51">
                  <c:v>10.866</c:v>
                </c:pt>
                <c:pt idx="52">
                  <c:v>11.087999999999999</c:v>
                </c:pt>
                <c:pt idx="53">
                  <c:v>11.298999999999999</c:v>
                </c:pt>
                <c:pt idx="54">
                  <c:v>11.488</c:v>
                </c:pt>
                <c:pt idx="55">
                  <c:v>11.734999999999999</c:v>
                </c:pt>
                <c:pt idx="56">
                  <c:v>11.922000000000001</c:v>
                </c:pt>
                <c:pt idx="57">
                  <c:v>12.141</c:v>
                </c:pt>
                <c:pt idx="58">
                  <c:v>12.355</c:v>
                </c:pt>
                <c:pt idx="59">
                  <c:v>12.574999999999999</c:v>
                </c:pt>
                <c:pt idx="60">
                  <c:v>12.788</c:v>
                </c:pt>
                <c:pt idx="61">
                  <c:v>12.999000000000001</c:v>
                </c:pt>
                <c:pt idx="62">
                  <c:v>13.257999999999999</c:v>
                </c:pt>
                <c:pt idx="63">
                  <c:v>13.42</c:v>
                </c:pt>
                <c:pt idx="64">
                  <c:v>13.622</c:v>
                </c:pt>
                <c:pt idx="65">
                  <c:v>13.86</c:v>
                </c:pt>
                <c:pt idx="66">
                  <c:v>14.067</c:v>
                </c:pt>
                <c:pt idx="67">
                  <c:v>14.275</c:v>
                </c:pt>
                <c:pt idx="68">
                  <c:v>14.478999999999999</c:v>
                </c:pt>
                <c:pt idx="69">
                  <c:v>14.696</c:v>
                </c:pt>
                <c:pt idx="70">
                  <c:v>14.930999999999999</c:v>
                </c:pt>
                <c:pt idx="71">
                  <c:v>15.099</c:v>
                </c:pt>
                <c:pt idx="72">
                  <c:v>15.308999999999999</c:v>
                </c:pt>
                <c:pt idx="73">
                  <c:v>15.505000000000001</c:v>
                </c:pt>
                <c:pt idx="74">
                  <c:v>15.715</c:v>
                </c:pt>
                <c:pt idx="75">
                  <c:v>15.944000000000001</c:v>
                </c:pt>
                <c:pt idx="76">
                  <c:v>16.126999999999999</c:v>
                </c:pt>
                <c:pt idx="77">
                  <c:v>16.314</c:v>
                </c:pt>
                <c:pt idx="78">
                  <c:v>16.545999999999999</c:v>
                </c:pt>
                <c:pt idx="79">
                  <c:v>16.72</c:v>
                </c:pt>
                <c:pt idx="80">
                  <c:v>16.952000000000002</c:v>
                </c:pt>
                <c:pt idx="81">
                  <c:v>17.135000000000002</c:v>
                </c:pt>
                <c:pt idx="82">
                  <c:v>17.350999999999999</c:v>
                </c:pt>
                <c:pt idx="83">
                  <c:v>17.562000000000001</c:v>
                </c:pt>
                <c:pt idx="84">
                  <c:v>17.77</c:v>
                </c:pt>
                <c:pt idx="85">
                  <c:v>17.952999999999999</c:v>
                </c:pt>
                <c:pt idx="86">
                  <c:v>18.169</c:v>
                </c:pt>
                <c:pt idx="87">
                  <c:v>18.356000000000002</c:v>
                </c:pt>
                <c:pt idx="88">
                  <c:v>18.550999999999998</c:v>
                </c:pt>
                <c:pt idx="89">
                  <c:v>18.777000000000001</c:v>
                </c:pt>
                <c:pt idx="90">
                  <c:v>18.981000000000002</c:v>
                </c:pt>
                <c:pt idx="91">
                  <c:v>19.186</c:v>
                </c:pt>
                <c:pt idx="92">
                  <c:v>19.369</c:v>
                </c:pt>
                <c:pt idx="93">
                  <c:v>19.555</c:v>
                </c:pt>
                <c:pt idx="94">
                  <c:v>19.79</c:v>
                </c:pt>
                <c:pt idx="95">
                  <c:v>19.981999999999999</c:v>
                </c:pt>
                <c:pt idx="96">
                  <c:v>20.155999999999999</c:v>
                </c:pt>
                <c:pt idx="97">
                  <c:v>20.358000000000001</c:v>
                </c:pt>
                <c:pt idx="98">
                  <c:v>20.553000000000001</c:v>
                </c:pt>
                <c:pt idx="99">
                  <c:v>20.748000000000001</c:v>
                </c:pt>
                <c:pt idx="100">
                  <c:v>20.937999999999999</c:v>
                </c:pt>
                <c:pt idx="101">
                  <c:v>21.154</c:v>
                </c:pt>
                <c:pt idx="102">
                  <c:v>21.331</c:v>
                </c:pt>
                <c:pt idx="103">
                  <c:v>21.536000000000001</c:v>
                </c:pt>
                <c:pt idx="104">
                  <c:v>21.731000000000002</c:v>
                </c:pt>
                <c:pt idx="105">
                  <c:v>21.922999999999998</c:v>
                </c:pt>
                <c:pt idx="106">
                  <c:v>22.161999999999999</c:v>
                </c:pt>
                <c:pt idx="107">
                  <c:v>22.329000000000001</c:v>
                </c:pt>
                <c:pt idx="108">
                  <c:v>22.524999999999999</c:v>
                </c:pt>
                <c:pt idx="109">
                  <c:v>22.72</c:v>
                </c:pt>
                <c:pt idx="110">
                  <c:v>22.888000000000002</c:v>
                </c:pt>
                <c:pt idx="111">
                  <c:v>23.117000000000001</c:v>
                </c:pt>
                <c:pt idx="112">
                  <c:v>23.318000000000001</c:v>
                </c:pt>
                <c:pt idx="113">
                  <c:v>23.507999999999999</c:v>
                </c:pt>
                <c:pt idx="114">
                  <c:v>23.706</c:v>
                </c:pt>
                <c:pt idx="115">
                  <c:v>23.916</c:v>
                </c:pt>
                <c:pt idx="116">
                  <c:v>24.094000000000001</c:v>
                </c:pt>
                <c:pt idx="117">
                  <c:v>24.289000000000001</c:v>
                </c:pt>
                <c:pt idx="118">
                  <c:v>24.475000000000001</c:v>
                </c:pt>
                <c:pt idx="119">
                  <c:v>24.67</c:v>
                </c:pt>
                <c:pt idx="120">
                  <c:v>24.881</c:v>
                </c:pt>
                <c:pt idx="121">
                  <c:v>25.061</c:v>
                </c:pt>
                <c:pt idx="122">
                  <c:v>25.25</c:v>
                </c:pt>
                <c:pt idx="123">
                  <c:v>25.433</c:v>
                </c:pt>
                <c:pt idx="124">
                  <c:v>25.617000000000001</c:v>
                </c:pt>
                <c:pt idx="125">
                  <c:v>25.806000000000001</c:v>
                </c:pt>
                <c:pt idx="126">
                  <c:v>25.998000000000001</c:v>
                </c:pt>
                <c:pt idx="127">
                  <c:v>26.187000000000001</c:v>
                </c:pt>
                <c:pt idx="128">
                  <c:v>26.395</c:v>
                </c:pt>
                <c:pt idx="129">
                  <c:v>26.577999999999999</c:v>
                </c:pt>
                <c:pt idx="130">
                  <c:v>26.77</c:v>
                </c:pt>
                <c:pt idx="131">
                  <c:v>26.95</c:v>
                </c:pt>
                <c:pt idx="132">
                  <c:v>27.146000000000001</c:v>
                </c:pt>
                <c:pt idx="133">
                  <c:v>27.347000000000001</c:v>
                </c:pt>
                <c:pt idx="134">
                  <c:v>27.536000000000001</c:v>
                </c:pt>
                <c:pt idx="135">
                  <c:v>27.713000000000001</c:v>
                </c:pt>
                <c:pt idx="136">
                  <c:v>27.951000000000001</c:v>
                </c:pt>
                <c:pt idx="137">
                  <c:v>28.106999999999999</c:v>
                </c:pt>
                <c:pt idx="138">
                  <c:v>28.283999999999999</c:v>
                </c:pt>
                <c:pt idx="139">
                  <c:v>28.486000000000001</c:v>
                </c:pt>
                <c:pt idx="140">
                  <c:v>28.675000000000001</c:v>
                </c:pt>
                <c:pt idx="141">
                  <c:v>28.882000000000001</c:v>
                </c:pt>
                <c:pt idx="142">
                  <c:v>29.077999999999999</c:v>
                </c:pt>
                <c:pt idx="143">
                  <c:v>29.263999999999999</c:v>
                </c:pt>
                <c:pt idx="144">
                  <c:v>29.481000000000002</c:v>
                </c:pt>
                <c:pt idx="145">
                  <c:v>29.654</c:v>
                </c:pt>
                <c:pt idx="146">
                  <c:v>29.844000000000001</c:v>
                </c:pt>
                <c:pt idx="147">
                  <c:v>30.039000000000001</c:v>
                </c:pt>
                <c:pt idx="148">
                  <c:v>30.198</c:v>
                </c:pt>
                <c:pt idx="149">
                  <c:v>30.411000000000001</c:v>
                </c:pt>
                <c:pt idx="150">
                  <c:v>30.594999999999999</c:v>
                </c:pt>
                <c:pt idx="151">
                  <c:v>30.777999999999999</c:v>
                </c:pt>
                <c:pt idx="152">
                  <c:v>30.997</c:v>
                </c:pt>
                <c:pt idx="153">
                  <c:v>31.19</c:v>
                </c:pt>
                <c:pt idx="154">
                  <c:v>31.37</c:v>
                </c:pt>
                <c:pt idx="155">
                  <c:v>31.556000000000001</c:v>
                </c:pt>
                <c:pt idx="156">
                  <c:v>31.73</c:v>
                </c:pt>
                <c:pt idx="157">
                  <c:v>31.95</c:v>
                </c:pt>
                <c:pt idx="158">
                  <c:v>32.110999999999997</c:v>
                </c:pt>
                <c:pt idx="159">
                  <c:v>32.304000000000002</c:v>
                </c:pt>
                <c:pt idx="160">
                  <c:v>32.487000000000002</c:v>
                </c:pt>
                <c:pt idx="161">
                  <c:v>32.667000000000002</c:v>
                </c:pt>
                <c:pt idx="162">
                  <c:v>32.878</c:v>
                </c:pt>
                <c:pt idx="163">
                  <c:v>33.021000000000001</c:v>
                </c:pt>
                <c:pt idx="164">
                  <c:v>33.256</c:v>
                </c:pt>
                <c:pt idx="165">
                  <c:v>33.411999999999999</c:v>
                </c:pt>
                <c:pt idx="166">
                  <c:v>33.58</c:v>
                </c:pt>
                <c:pt idx="167">
                  <c:v>33.783999999999999</c:v>
                </c:pt>
                <c:pt idx="168">
                  <c:v>33.957999999999998</c:v>
                </c:pt>
                <c:pt idx="169">
                  <c:v>34.143999999999998</c:v>
                </c:pt>
                <c:pt idx="170">
                  <c:v>34.343000000000004</c:v>
                </c:pt>
                <c:pt idx="171">
                  <c:v>34.506999999999998</c:v>
                </c:pt>
                <c:pt idx="172">
                  <c:v>34.709000000000003</c:v>
                </c:pt>
                <c:pt idx="173">
                  <c:v>34.901000000000003</c:v>
                </c:pt>
                <c:pt idx="174">
                  <c:v>35.069000000000003</c:v>
                </c:pt>
                <c:pt idx="175">
                  <c:v>35.270000000000003</c:v>
                </c:pt>
                <c:pt idx="176">
                  <c:v>35.429000000000002</c:v>
                </c:pt>
                <c:pt idx="177">
                  <c:v>35.618000000000002</c:v>
                </c:pt>
                <c:pt idx="178">
                  <c:v>35.823</c:v>
                </c:pt>
                <c:pt idx="179">
                  <c:v>35.972000000000001</c:v>
                </c:pt>
                <c:pt idx="180">
                  <c:v>36.186</c:v>
                </c:pt>
                <c:pt idx="181">
                  <c:v>36.356999999999999</c:v>
                </c:pt>
                <c:pt idx="182">
                  <c:v>36.527999999999999</c:v>
                </c:pt>
                <c:pt idx="183">
                  <c:v>36.731999999999999</c:v>
                </c:pt>
                <c:pt idx="184">
                  <c:v>36.9</c:v>
                </c:pt>
                <c:pt idx="185">
                  <c:v>37.088999999999999</c:v>
                </c:pt>
                <c:pt idx="186">
                  <c:v>37.290999999999997</c:v>
                </c:pt>
                <c:pt idx="187">
                  <c:v>37.447000000000003</c:v>
                </c:pt>
                <c:pt idx="188">
                  <c:v>37.630000000000003</c:v>
                </c:pt>
                <c:pt idx="189">
                  <c:v>37.81</c:v>
                </c:pt>
                <c:pt idx="190">
                  <c:v>37.996000000000002</c:v>
                </c:pt>
                <c:pt idx="191">
                  <c:v>38.176000000000002</c:v>
                </c:pt>
                <c:pt idx="192">
                  <c:v>38.35</c:v>
                </c:pt>
                <c:pt idx="193">
                  <c:v>38.521000000000001</c:v>
                </c:pt>
                <c:pt idx="194">
                  <c:v>38.716000000000001</c:v>
                </c:pt>
                <c:pt idx="195">
                  <c:v>38.902000000000001</c:v>
                </c:pt>
                <c:pt idx="196">
                  <c:v>39.064</c:v>
                </c:pt>
                <c:pt idx="197">
                  <c:v>39.247</c:v>
                </c:pt>
                <c:pt idx="198">
                  <c:v>39.44</c:v>
                </c:pt>
                <c:pt idx="199">
                  <c:v>39.603999999999999</c:v>
                </c:pt>
                <c:pt idx="200">
                  <c:v>39.762999999999998</c:v>
                </c:pt>
                <c:pt idx="201">
                  <c:v>39.936999999999998</c:v>
                </c:pt>
                <c:pt idx="202">
                  <c:v>40.119999999999997</c:v>
                </c:pt>
                <c:pt idx="203">
                  <c:v>40.302999999999997</c:v>
                </c:pt>
                <c:pt idx="204">
                  <c:v>40.493000000000002</c:v>
                </c:pt>
                <c:pt idx="205">
                  <c:v>40.648000000000003</c:v>
                </c:pt>
                <c:pt idx="206">
                  <c:v>40.816000000000003</c:v>
                </c:pt>
                <c:pt idx="207">
                  <c:v>40.999000000000002</c:v>
                </c:pt>
                <c:pt idx="208">
                  <c:v>41.167000000000002</c:v>
                </c:pt>
                <c:pt idx="209">
                  <c:v>41.35</c:v>
                </c:pt>
                <c:pt idx="210">
                  <c:v>41.494</c:v>
                </c:pt>
                <c:pt idx="211">
                  <c:v>41.689</c:v>
                </c:pt>
                <c:pt idx="212">
                  <c:v>41.844999999999999</c:v>
                </c:pt>
                <c:pt idx="213">
                  <c:v>42.036999999999999</c:v>
                </c:pt>
                <c:pt idx="214">
                  <c:v>42.198999999999998</c:v>
                </c:pt>
                <c:pt idx="215">
                  <c:v>42.381999999999998</c:v>
                </c:pt>
                <c:pt idx="216">
                  <c:v>42.533999999999999</c:v>
                </c:pt>
                <c:pt idx="217">
                  <c:v>42.715000000000003</c:v>
                </c:pt>
                <c:pt idx="218">
                  <c:v>42.881999999999998</c:v>
                </c:pt>
                <c:pt idx="219">
                  <c:v>43.052999999999997</c:v>
                </c:pt>
                <c:pt idx="220">
                  <c:v>43.223999999999997</c:v>
                </c:pt>
                <c:pt idx="221">
                  <c:v>43.377000000000002</c:v>
                </c:pt>
                <c:pt idx="222">
                  <c:v>43.551000000000002</c:v>
                </c:pt>
                <c:pt idx="223">
                  <c:v>43.725000000000001</c:v>
                </c:pt>
                <c:pt idx="224">
                  <c:v>43.877000000000002</c:v>
                </c:pt>
                <c:pt idx="225">
                  <c:v>44.039000000000001</c:v>
                </c:pt>
                <c:pt idx="226">
                  <c:v>44.201000000000001</c:v>
                </c:pt>
                <c:pt idx="227">
                  <c:v>44.372</c:v>
                </c:pt>
                <c:pt idx="228">
                  <c:v>44.561</c:v>
                </c:pt>
              </c:numCache>
            </c:numRef>
          </c:yVal>
          <c:smooth val="0"/>
        </c:ser>
        <c:ser>
          <c:idx val="0"/>
          <c:order val="1"/>
          <c:tx>
            <c:v>'range'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-4.0767501326024982E-2"/>
                  <c:y val="-4.2708643245651094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'25_2_data'!$B$58:$B$112</c:f>
              <c:numCache>
                <c:formatCode>General</c:formatCode>
                <c:ptCount val="55"/>
                <c:pt idx="0">
                  <c:v>0.32400000000000001</c:v>
                </c:pt>
                <c:pt idx="1">
                  <c:v>0.33</c:v>
                </c:pt>
                <c:pt idx="2">
                  <c:v>0.33600000000000002</c:v>
                </c:pt>
                <c:pt idx="3">
                  <c:v>0.34200000000000003</c:v>
                </c:pt>
                <c:pt idx="4">
                  <c:v>0.34899999999999998</c:v>
                </c:pt>
                <c:pt idx="5">
                  <c:v>0.35499999999999998</c:v>
                </c:pt>
                <c:pt idx="6">
                  <c:v>0.36199999999999999</c:v>
                </c:pt>
                <c:pt idx="7">
                  <c:v>0.36699999999999999</c:v>
                </c:pt>
                <c:pt idx="8">
                  <c:v>0.373</c:v>
                </c:pt>
                <c:pt idx="9">
                  <c:v>0.38100000000000001</c:v>
                </c:pt>
                <c:pt idx="10">
                  <c:v>0.38600000000000001</c:v>
                </c:pt>
                <c:pt idx="11">
                  <c:v>0.39200000000000002</c:v>
                </c:pt>
                <c:pt idx="12">
                  <c:v>0.39800000000000002</c:v>
                </c:pt>
                <c:pt idx="13">
                  <c:v>0.40400000000000003</c:v>
                </c:pt>
                <c:pt idx="14">
                  <c:v>0.41</c:v>
                </c:pt>
                <c:pt idx="15">
                  <c:v>0.41599999999999998</c:v>
                </c:pt>
                <c:pt idx="16">
                  <c:v>0.42299999999999999</c:v>
                </c:pt>
                <c:pt idx="17">
                  <c:v>0.42899999999999999</c:v>
                </c:pt>
                <c:pt idx="18">
                  <c:v>0.434</c:v>
                </c:pt>
                <c:pt idx="19">
                  <c:v>0.441</c:v>
                </c:pt>
                <c:pt idx="20">
                  <c:v>0.44600000000000001</c:v>
                </c:pt>
                <c:pt idx="21">
                  <c:v>0.45200000000000001</c:v>
                </c:pt>
                <c:pt idx="22">
                  <c:v>0.45900000000000002</c:v>
                </c:pt>
                <c:pt idx="23">
                  <c:v>0.46400000000000002</c:v>
                </c:pt>
                <c:pt idx="24">
                  <c:v>0.47</c:v>
                </c:pt>
                <c:pt idx="25">
                  <c:v>0.47699999999999998</c:v>
                </c:pt>
                <c:pt idx="26">
                  <c:v>0.48199999999999998</c:v>
                </c:pt>
                <c:pt idx="27">
                  <c:v>0.48799999999999999</c:v>
                </c:pt>
                <c:pt idx="28">
                  <c:v>0.49399999999999999</c:v>
                </c:pt>
                <c:pt idx="29">
                  <c:v>0.5</c:v>
                </c:pt>
                <c:pt idx="30">
                  <c:v>0.50700000000000001</c:v>
                </c:pt>
                <c:pt idx="31">
                  <c:v>0.51200000000000001</c:v>
                </c:pt>
                <c:pt idx="32">
                  <c:v>0.51800000000000002</c:v>
                </c:pt>
                <c:pt idx="33">
                  <c:v>0.52400000000000002</c:v>
                </c:pt>
                <c:pt idx="34">
                  <c:v>0.52900000000000003</c:v>
                </c:pt>
                <c:pt idx="35">
                  <c:v>0.53400000000000003</c:v>
                </c:pt>
                <c:pt idx="36">
                  <c:v>0.54100000000000004</c:v>
                </c:pt>
                <c:pt idx="37">
                  <c:v>0.54700000000000004</c:v>
                </c:pt>
                <c:pt idx="38">
                  <c:v>0.55300000000000005</c:v>
                </c:pt>
                <c:pt idx="39">
                  <c:v>0.55800000000000005</c:v>
                </c:pt>
                <c:pt idx="40">
                  <c:v>0.56399999999999995</c:v>
                </c:pt>
                <c:pt idx="41">
                  <c:v>0.56999999999999995</c:v>
                </c:pt>
                <c:pt idx="42">
                  <c:v>0.57599999999999996</c:v>
                </c:pt>
                <c:pt idx="43">
                  <c:v>0.57899999999999996</c:v>
                </c:pt>
                <c:pt idx="44">
                  <c:v>0.58599999999999997</c:v>
                </c:pt>
                <c:pt idx="45">
                  <c:v>0.59099999999999997</c:v>
                </c:pt>
                <c:pt idx="46">
                  <c:v>0.59699999999999998</c:v>
                </c:pt>
                <c:pt idx="47">
                  <c:v>0.60299999999999998</c:v>
                </c:pt>
                <c:pt idx="48">
                  <c:v>0.60799999999999998</c:v>
                </c:pt>
                <c:pt idx="49">
                  <c:v>0.61399999999999999</c:v>
                </c:pt>
                <c:pt idx="50">
                  <c:v>0.61899999999999999</c:v>
                </c:pt>
                <c:pt idx="51">
                  <c:v>0.626</c:v>
                </c:pt>
                <c:pt idx="52">
                  <c:v>0.63100000000000001</c:v>
                </c:pt>
                <c:pt idx="53">
                  <c:v>0.63700000000000001</c:v>
                </c:pt>
                <c:pt idx="54">
                  <c:v>0.64200000000000002</c:v>
                </c:pt>
              </c:numCache>
            </c:numRef>
          </c:xVal>
          <c:yVal>
            <c:numRef>
              <c:f>'25_2_data'!$C$58:$C$112</c:f>
              <c:numCache>
                <c:formatCode>General</c:formatCode>
                <c:ptCount val="55"/>
                <c:pt idx="0">
                  <c:v>11.298999999999999</c:v>
                </c:pt>
                <c:pt idx="1">
                  <c:v>11.488</c:v>
                </c:pt>
                <c:pt idx="2">
                  <c:v>11.734999999999999</c:v>
                </c:pt>
                <c:pt idx="3">
                  <c:v>11.922000000000001</c:v>
                </c:pt>
                <c:pt idx="4">
                  <c:v>12.141</c:v>
                </c:pt>
                <c:pt idx="5">
                  <c:v>12.355</c:v>
                </c:pt>
                <c:pt idx="6">
                  <c:v>12.574999999999999</c:v>
                </c:pt>
                <c:pt idx="7">
                  <c:v>12.788</c:v>
                </c:pt>
                <c:pt idx="8">
                  <c:v>12.999000000000001</c:v>
                </c:pt>
                <c:pt idx="9">
                  <c:v>13.257999999999999</c:v>
                </c:pt>
                <c:pt idx="10">
                  <c:v>13.42</c:v>
                </c:pt>
                <c:pt idx="11">
                  <c:v>13.622</c:v>
                </c:pt>
                <c:pt idx="12">
                  <c:v>13.86</c:v>
                </c:pt>
                <c:pt idx="13">
                  <c:v>14.067</c:v>
                </c:pt>
                <c:pt idx="14">
                  <c:v>14.275</c:v>
                </c:pt>
                <c:pt idx="15">
                  <c:v>14.478999999999999</c:v>
                </c:pt>
                <c:pt idx="16">
                  <c:v>14.696</c:v>
                </c:pt>
                <c:pt idx="17">
                  <c:v>14.930999999999999</c:v>
                </c:pt>
                <c:pt idx="18">
                  <c:v>15.099</c:v>
                </c:pt>
                <c:pt idx="19">
                  <c:v>15.308999999999999</c:v>
                </c:pt>
                <c:pt idx="20">
                  <c:v>15.505000000000001</c:v>
                </c:pt>
                <c:pt idx="21">
                  <c:v>15.715</c:v>
                </c:pt>
                <c:pt idx="22">
                  <c:v>15.944000000000001</c:v>
                </c:pt>
                <c:pt idx="23">
                  <c:v>16.126999999999999</c:v>
                </c:pt>
                <c:pt idx="24">
                  <c:v>16.314</c:v>
                </c:pt>
                <c:pt idx="25">
                  <c:v>16.545999999999999</c:v>
                </c:pt>
                <c:pt idx="26">
                  <c:v>16.72</c:v>
                </c:pt>
                <c:pt idx="27">
                  <c:v>16.952000000000002</c:v>
                </c:pt>
                <c:pt idx="28">
                  <c:v>17.135000000000002</c:v>
                </c:pt>
                <c:pt idx="29">
                  <c:v>17.350999999999999</c:v>
                </c:pt>
                <c:pt idx="30">
                  <c:v>17.562000000000001</c:v>
                </c:pt>
                <c:pt idx="31">
                  <c:v>17.77</c:v>
                </c:pt>
                <c:pt idx="32">
                  <c:v>17.952999999999999</c:v>
                </c:pt>
                <c:pt idx="33">
                  <c:v>18.169</c:v>
                </c:pt>
                <c:pt idx="34">
                  <c:v>18.356000000000002</c:v>
                </c:pt>
                <c:pt idx="35">
                  <c:v>18.550999999999998</c:v>
                </c:pt>
                <c:pt idx="36">
                  <c:v>18.777000000000001</c:v>
                </c:pt>
                <c:pt idx="37">
                  <c:v>18.981000000000002</c:v>
                </c:pt>
                <c:pt idx="38">
                  <c:v>19.186</c:v>
                </c:pt>
                <c:pt idx="39">
                  <c:v>19.369</c:v>
                </c:pt>
                <c:pt idx="40">
                  <c:v>19.555</c:v>
                </c:pt>
                <c:pt idx="41">
                  <c:v>19.79</c:v>
                </c:pt>
                <c:pt idx="42">
                  <c:v>19.981999999999999</c:v>
                </c:pt>
                <c:pt idx="43">
                  <c:v>20.155999999999999</c:v>
                </c:pt>
                <c:pt idx="44">
                  <c:v>20.358000000000001</c:v>
                </c:pt>
                <c:pt idx="45">
                  <c:v>20.553000000000001</c:v>
                </c:pt>
                <c:pt idx="46">
                  <c:v>20.748000000000001</c:v>
                </c:pt>
                <c:pt idx="47">
                  <c:v>20.937999999999999</c:v>
                </c:pt>
                <c:pt idx="48">
                  <c:v>21.154</c:v>
                </c:pt>
                <c:pt idx="49">
                  <c:v>21.331</c:v>
                </c:pt>
                <c:pt idx="50">
                  <c:v>21.536000000000001</c:v>
                </c:pt>
                <c:pt idx="51">
                  <c:v>21.731000000000002</c:v>
                </c:pt>
                <c:pt idx="52">
                  <c:v>21.922999999999998</c:v>
                </c:pt>
                <c:pt idx="53">
                  <c:v>22.161999999999999</c:v>
                </c:pt>
                <c:pt idx="54">
                  <c:v>22.329000000000001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88255104"/>
        <c:axId val="288255496"/>
      </c:scatterChart>
      <c:valAx>
        <c:axId val="288255104"/>
        <c:scaling>
          <c:orientation val="minMax"/>
          <c:max val="1.4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200" b="1"/>
                  <a:t>Strain</a:t>
                </a:r>
                <a:r>
                  <a:rPr lang="en-GB" sz="1200"/>
                  <a:t> (%)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8255496"/>
        <c:crosses val="autoZero"/>
        <c:crossBetween val="midCat"/>
      </c:valAx>
      <c:valAx>
        <c:axId val="288255496"/>
        <c:scaling>
          <c:orientation val="minMax"/>
          <c:max val="5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200" b="1"/>
                  <a:t>Load</a:t>
                </a:r>
                <a:r>
                  <a:rPr lang="en-GB" sz="1200" b="1" baseline="0"/>
                  <a:t> </a:t>
                </a:r>
                <a:r>
                  <a:rPr lang="en-GB" sz="1200" b="0"/>
                  <a:t>(kN)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825510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1"/>
          <c:order val="0"/>
          <c:tx>
            <c:strRef>
              <c:f>'25_3_data'!$B$2</c:f>
              <c:strCache>
                <c:ptCount val="1"/>
                <c:pt idx="0">
                  <c:v>25_3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'25_3_data'!$B$5:$B$302</c:f>
              <c:numCache>
                <c:formatCode>General</c:formatCode>
                <c:ptCount val="298"/>
                <c:pt idx="0">
                  <c:v>0</c:v>
                </c:pt>
                <c:pt idx="1">
                  <c:v>4.0000000000000001E-3</c:v>
                </c:pt>
                <c:pt idx="2">
                  <c:v>8.9999999999999993E-3</c:v>
                </c:pt>
                <c:pt idx="3">
                  <c:v>1.2999999999999999E-2</c:v>
                </c:pt>
                <c:pt idx="4">
                  <c:v>0.02</c:v>
                </c:pt>
                <c:pt idx="5">
                  <c:v>2.5999999999999999E-2</c:v>
                </c:pt>
                <c:pt idx="6">
                  <c:v>3.2000000000000001E-2</c:v>
                </c:pt>
                <c:pt idx="7">
                  <c:v>0.04</c:v>
                </c:pt>
                <c:pt idx="8">
                  <c:v>4.5999999999999999E-2</c:v>
                </c:pt>
                <c:pt idx="9">
                  <c:v>5.2999999999999999E-2</c:v>
                </c:pt>
                <c:pt idx="10">
                  <c:v>5.8999999999999997E-2</c:v>
                </c:pt>
                <c:pt idx="11">
                  <c:v>6.5000000000000002E-2</c:v>
                </c:pt>
                <c:pt idx="12">
                  <c:v>7.2999999999999995E-2</c:v>
                </c:pt>
                <c:pt idx="13">
                  <c:v>0.08</c:v>
                </c:pt>
                <c:pt idx="14">
                  <c:v>8.7999999999999995E-2</c:v>
                </c:pt>
                <c:pt idx="15">
                  <c:v>9.5000000000000001E-2</c:v>
                </c:pt>
                <c:pt idx="16">
                  <c:v>0.10100000000000001</c:v>
                </c:pt>
                <c:pt idx="17">
                  <c:v>0.109</c:v>
                </c:pt>
                <c:pt idx="18">
                  <c:v>0.114</c:v>
                </c:pt>
                <c:pt idx="19">
                  <c:v>0.122</c:v>
                </c:pt>
                <c:pt idx="20">
                  <c:v>0.129</c:v>
                </c:pt>
                <c:pt idx="21">
                  <c:v>0.13700000000000001</c:v>
                </c:pt>
                <c:pt idx="22">
                  <c:v>0.14199999999999999</c:v>
                </c:pt>
                <c:pt idx="23">
                  <c:v>0.15</c:v>
                </c:pt>
                <c:pt idx="24">
                  <c:v>0.156</c:v>
                </c:pt>
                <c:pt idx="25">
                  <c:v>0.16400000000000001</c:v>
                </c:pt>
                <c:pt idx="26">
                  <c:v>0.17100000000000001</c:v>
                </c:pt>
                <c:pt idx="27">
                  <c:v>0.17599999999999999</c:v>
                </c:pt>
                <c:pt idx="28">
                  <c:v>0.183</c:v>
                </c:pt>
                <c:pt idx="29">
                  <c:v>0.19</c:v>
                </c:pt>
                <c:pt idx="30">
                  <c:v>0.19600000000000001</c:v>
                </c:pt>
                <c:pt idx="31">
                  <c:v>0.20399999999999999</c:v>
                </c:pt>
                <c:pt idx="32">
                  <c:v>0.21</c:v>
                </c:pt>
                <c:pt idx="33">
                  <c:v>0.217</c:v>
                </c:pt>
                <c:pt idx="34">
                  <c:v>0.224</c:v>
                </c:pt>
                <c:pt idx="35">
                  <c:v>0.23</c:v>
                </c:pt>
                <c:pt idx="36">
                  <c:v>0.23799999999999999</c:v>
                </c:pt>
                <c:pt idx="37">
                  <c:v>0.24399999999999999</c:v>
                </c:pt>
                <c:pt idx="38">
                  <c:v>0.25</c:v>
                </c:pt>
                <c:pt idx="39">
                  <c:v>0.25700000000000001</c:v>
                </c:pt>
                <c:pt idx="40">
                  <c:v>0.26400000000000001</c:v>
                </c:pt>
                <c:pt idx="41">
                  <c:v>0.27100000000000002</c:v>
                </c:pt>
                <c:pt idx="42">
                  <c:v>0.27900000000000003</c:v>
                </c:pt>
                <c:pt idx="43">
                  <c:v>0.28499999999999998</c:v>
                </c:pt>
                <c:pt idx="44">
                  <c:v>0.29199999999999998</c:v>
                </c:pt>
                <c:pt idx="45">
                  <c:v>0.29799999999999999</c:v>
                </c:pt>
                <c:pt idx="46">
                  <c:v>0.30499999999999999</c:v>
                </c:pt>
                <c:pt idx="47">
                  <c:v>0.311</c:v>
                </c:pt>
                <c:pt idx="48">
                  <c:v>0.318</c:v>
                </c:pt>
                <c:pt idx="49">
                  <c:v>0.32400000000000001</c:v>
                </c:pt>
                <c:pt idx="50">
                  <c:v>0.33</c:v>
                </c:pt>
                <c:pt idx="51">
                  <c:v>0.33500000000000002</c:v>
                </c:pt>
                <c:pt idx="52">
                  <c:v>0.34399999999999997</c:v>
                </c:pt>
                <c:pt idx="53">
                  <c:v>0.35</c:v>
                </c:pt>
                <c:pt idx="54">
                  <c:v>0.35699999999999998</c:v>
                </c:pt>
                <c:pt idx="55">
                  <c:v>0.36399999999999999</c:v>
                </c:pt>
                <c:pt idx="56">
                  <c:v>0.37</c:v>
                </c:pt>
                <c:pt idx="57">
                  <c:v>0.378</c:v>
                </c:pt>
                <c:pt idx="58">
                  <c:v>0.38200000000000001</c:v>
                </c:pt>
                <c:pt idx="59">
                  <c:v>0.38900000000000001</c:v>
                </c:pt>
                <c:pt idx="60">
                  <c:v>0.39700000000000002</c:v>
                </c:pt>
                <c:pt idx="61">
                  <c:v>0.40300000000000002</c:v>
                </c:pt>
                <c:pt idx="62">
                  <c:v>0.40899999999999997</c:v>
                </c:pt>
                <c:pt idx="63">
                  <c:v>0.41499999999999998</c:v>
                </c:pt>
                <c:pt idx="64">
                  <c:v>0.42</c:v>
                </c:pt>
                <c:pt idx="65">
                  <c:v>0.42699999999999999</c:v>
                </c:pt>
                <c:pt idx="66">
                  <c:v>0.433</c:v>
                </c:pt>
                <c:pt idx="67">
                  <c:v>0.439</c:v>
                </c:pt>
                <c:pt idx="68">
                  <c:v>0.44500000000000001</c:v>
                </c:pt>
                <c:pt idx="69">
                  <c:v>0.45</c:v>
                </c:pt>
                <c:pt idx="70">
                  <c:v>0.45600000000000002</c:v>
                </c:pt>
                <c:pt idx="71">
                  <c:v>0.46300000000000002</c:v>
                </c:pt>
                <c:pt idx="72">
                  <c:v>0.46800000000000003</c:v>
                </c:pt>
                <c:pt idx="73">
                  <c:v>0.47499999999999998</c:v>
                </c:pt>
                <c:pt idx="74">
                  <c:v>0.47899999999999998</c:v>
                </c:pt>
                <c:pt idx="75">
                  <c:v>0.48599999999999999</c:v>
                </c:pt>
                <c:pt idx="76">
                  <c:v>0.49199999999999999</c:v>
                </c:pt>
                <c:pt idx="77">
                  <c:v>0.497</c:v>
                </c:pt>
                <c:pt idx="78">
                  <c:v>0.502</c:v>
                </c:pt>
                <c:pt idx="79">
                  <c:v>0.50900000000000001</c:v>
                </c:pt>
                <c:pt idx="80">
                  <c:v>0.51400000000000001</c:v>
                </c:pt>
                <c:pt idx="81">
                  <c:v>0.52100000000000002</c:v>
                </c:pt>
                <c:pt idx="82">
                  <c:v>0.52500000000000002</c:v>
                </c:pt>
                <c:pt idx="83">
                  <c:v>0.53100000000000003</c:v>
                </c:pt>
                <c:pt idx="84">
                  <c:v>0.53800000000000003</c:v>
                </c:pt>
                <c:pt idx="85">
                  <c:v>0.54300000000000004</c:v>
                </c:pt>
                <c:pt idx="86">
                  <c:v>0.54800000000000004</c:v>
                </c:pt>
                <c:pt idx="87">
                  <c:v>0.55500000000000005</c:v>
                </c:pt>
                <c:pt idx="88">
                  <c:v>0.56000000000000005</c:v>
                </c:pt>
                <c:pt idx="89">
                  <c:v>0.56599999999999995</c:v>
                </c:pt>
                <c:pt idx="90">
                  <c:v>0.57199999999999995</c:v>
                </c:pt>
                <c:pt idx="91">
                  <c:v>0.57799999999999996</c:v>
                </c:pt>
                <c:pt idx="92">
                  <c:v>0.58199999999999996</c:v>
                </c:pt>
                <c:pt idx="93">
                  <c:v>0.59</c:v>
                </c:pt>
                <c:pt idx="94">
                  <c:v>0.59599999999999997</c:v>
                </c:pt>
                <c:pt idx="95">
                  <c:v>0.60099999999999998</c:v>
                </c:pt>
                <c:pt idx="96">
                  <c:v>0.60699999999999998</c:v>
                </c:pt>
                <c:pt idx="97">
                  <c:v>0.61199999999999999</c:v>
                </c:pt>
                <c:pt idx="98">
                  <c:v>0.61799999999999999</c:v>
                </c:pt>
                <c:pt idx="99">
                  <c:v>0.623</c:v>
                </c:pt>
                <c:pt idx="100">
                  <c:v>0.629</c:v>
                </c:pt>
                <c:pt idx="101">
                  <c:v>0.63300000000000001</c:v>
                </c:pt>
                <c:pt idx="102">
                  <c:v>0.63900000000000001</c:v>
                </c:pt>
                <c:pt idx="103">
                  <c:v>0.64500000000000002</c:v>
                </c:pt>
                <c:pt idx="104">
                  <c:v>0.64900000000000002</c:v>
                </c:pt>
                <c:pt idx="105">
                  <c:v>0.65400000000000003</c:v>
                </c:pt>
                <c:pt idx="106">
                  <c:v>0.66100000000000003</c:v>
                </c:pt>
                <c:pt idx="107">
                  <c:v>0.66500000000000004</c:v>
                </c:pt>
                <c:pt idx="108">
                  <c:v>0.67</c:v>
                </c:pt>
                <c:pt idx="109">
                  <c:v>0.67600000000000005</c:v>
                </c:pt>
                <c:pt idx="110">
                  <c:v>0.68100000000000005</c:v>
                </c:pt>
                <c:pt idx="111">
                  <c:v>0.68600000000000005</c:v>
                </c:pt>
                <c:pt idx="112">
                  <c:v>0.69199999999999995</c:v>
                </c:pt>
                <c:pt idx="113">
                  <c:v>0.69499999999999995</c:v>
                </c:pt>
                <c:pt idx="114">
                  <c:v>0.70099999999999996</c:v>
                </c:pt>
                <c:pt idx="115">
                  <c:v>0.70599999999999996</c:v>
                </c:pt>
                <c:pt idx="116">
                  <c:v>0.71199999999999997</c:v>
                </c:pt>
                <c:pt idx="117">
                  <c:v>0.71599999999999997</c:v>
                </c:pt>
                <c:pt idx="118">
                  <c:v>0.72199999999999998</c:v>
                </c:pt>
                <c:pt idx="119">
                  <c:v>0.72699999999999998</c:v>
                </c:pt>
                <c:pt idx="120">
                  <c:v>0.73299999999999998</c:v>
                </c:pt>
                <c:pt idx="121">
                  <c:v>0.73899999999999999</c:v>
                </c:pt>
                <c:pt idx="122">
                  <c:v>0.74199999999999999</c:v>
                </c:pt>
                <c:pt idx="123">
                  <c:v>0.749</c:v>
                </c:pt>
                <c:pt idx="124">
                  <c:v>0.753</c:v>
                </c:pt>
                <c:pt idx="125">
                  <c:v>0.75800000000000001</c:v>
                </c:pt>
                <c:pt idx="126">
                  <c:v>0.76400000000000001</c:v>
                </c:pt>
                <c:pt idx="127">
                  <c:v>0.76900000000000002</c:v>
                </c:pt>
                <c:pt idx="128">
                  <c:v>0.77300000000000002</c:v>
                </c:pt>
                <c:pt idx="129">
                  <c:v>0.77900000000000003</c:v>
                </c:pt>
                <c:pt idx="130">
                  <c:v>0.78400000000000003</c:v>
                </c:pt>
                <c:pt idx="131">
                  <c:v>0.79100000000000004</c:v>
                </c:pt>
                <c:pt idx="132">
                  <c:v>0.79400000000000004</c:v>
                </c:pt>
                <c:pt idx="133">
                  <c:v>0.79900000000000004</c:v>
                </c:pt>
                <c:pt idx="134">
                  <c:v>0.80400000000000005</c:v>
                </c:pt>
                <c:pt idx="135">
                  <c:v>0.80800000000000005</c:v>
                </c:pt>
                <c:pt idx="136">
                  <c:v>0.81399999999999995</c:v>
                </c:pt>
                <c:pt idx="137">
                  <c:v>0.81899999999999995</c:v>
                </c:pt>
                <c:pt idx="138">
                  <c:v>0.82299999999999995</c:v>
                </c:pt>
                <c:pt idx="139">
                  <c:v>0.83</c:v>
                </c:pt>
                <c:pt idx="140">
                  <c:v>0.83599999999999997</c:v>
                </c:pt>
                <c:pt idx="141">
                  <c:v>0.84</c:v>
                </c:pt>
                <c:pt idx="142">
                  <c:v>0.84499999999999997</c:v>
                </c:pt>
                <c:pt idx="143">
                  <c:v>0.85099999999999998</c:v>
                </c:pt>
                <c:pt idx="144">
                  <c:v>0.85599999999999998</c:v>
                </c:pt>
                <c:pt idx="145">
                  <c:v>0.86</c:v>
                </c:pt>
                <c:pt idx="146">
                  <c:v>0.86599999999999999</c:v>
                </c:pt>
                <c:pt idx="147">
                  <c:v>0.871</c:v>
                </c:pt>
                <c:pt idx="148">
                  <c:v>0.875</c:v>
                </c:pt>
                <c:pt idx="149">
                  <c:v>0.88</c:v>
                </c:pt>
                <c:pt idx="150">
                  <c:v>0.88600000000000001</c:v>
                </c:pt>
                <c:pt idx="151">
                  <c:v>0.89100000000000001</c:v>
                </c:pt>
                <c:pt idx="152">
                  <c:v>0.89600000000000002</c:v>
                </c:pt>
                <c:pt idx="153">
                  <c:v>0.9</c:v>
                </c:pt>
                <c:pt idx="154">
                  <c:v>0.90500000000000003</c:v>
                </c:pt>
                <c:pt idx="155">
                  <c:v>0.91100000000000003</c:v>
                </c:pt>
                <c:pt idx="156">
                  <c:v>0.91500000000000004</c:v>
                </c:pt>
                <c:pt idx="157">
                  <c:v>0.91900000000000004</c:v>
                </c:pt>
                <c:pt idx="158">
                  <c:v>0.92500000000000004</c:v>
                </c:pt>
                <c:pt idx="159">
                  <c:v>0.92900000000000005</c:v>
                </c:pt>
                <c:pt idx="160">
                  <c:v>0.93400000000000005</c:v>
                </c:pt>
                <c:pt idx="161">
                  <c:v>0.93899999999999995</c:v>
                </c:pt>
                <c:pt idx="162">
                  <c:v>0.94499999999999995</c:v>
                </c:pt>
                <c:pt idx="163">
                  <c:v>0.94799999999999995</c:v>
                </c:pt>
                <c:pt idx="164">
                  <c:v>0.95299999999999996</c:v>
                </c:pt>
                <c:pt idx="165">
                  <c:v>0.95799999999999996</c:v>
                </c:pt>
                <c:pt idx="166">
                  <c:v>0.96199999999999997</c:v>
                </c:pt>
                <c:pt idx="167">
                  <c:v>0.96799999999999997</c:v>
                </c:pt>
                <c:pt idx="168">
                  <c:v>0.97199999999999998</c:v>
                </c:pt>
                <c:pt idx="169">
                  <c:v>0.97699999999999998</c:v>
                </c:pt>
                <c:pt idx="170">
                  <c:v>0.98299999999999998</c:v>
                </c:pt>
                <c:pt idx="171">
                  <c:v>0.98699999999999999</c:v>
                </c:pt>
                <c:pt idx="172">
                  <c:v>0.99199999999999999</c:v>
                </c:pt>
                <c:pt idx="173">
                  <c:v>0.996</c:v>
                </c:pt>
                <c:pt idx="174">
                  <c:v>0.999</c:v>
                </c:pt>
                <c:pt idx="175">
                  <c:v>1.0049999999999999</c:v>
                </c:pt>
                <c:pt idx="176">
                  <c:v>1.0089999999999999</c:v>
                </c:pt>
                <c:pt idx="177">
                  <c:v>1.014</c:v>
                </c:pt>
                <c:pt idx="178">
                  <c:v>1.018</c:v>
                </c:pt>
                <c:pt idx="179">
                  <c:v>1.022</c:v>
                </c:pt>
                <c:pt idx="180">
                  <c:v>1.0269999999999999</c:v>
                </c:pt>
                <c:pt idx="181">
                  <c:v>1.032</c:v>
                </c:pt>
                <c:pt idx="182">
                  <c:v>1.036</c:v>
                </c:pt>
                <c:pt idx="183">
                  <c:v>1.04</c:v>
                </c:pt>
                <c:pt idx="184">
                  <c:v>1.0449999999999999</c:v>
                </c:pt>
                <c:pt idx="185">
                  <c:v>1.0469999999999999</c:v>
                </c:pt>
                <c:pt idx="186">
                  <c:v>1.052</c:v>
                </c:pt>
                <c:pt idx="187">
                  <c:v>1.0569999999999999</c:v>
                </c:pt>
                <c:pt idx="188">
                  <c:v>1.06</c:v>
                </c:pt>
                <c:pt idx="189">
                  <c:v>1.0660000000000001</c:v>
                </c:pt>
                <c:pt idx="190">
                  <c:v>1.07</c:v>
                </c:pt>
                <c:pt idx="191">
                  <c:v>1.0740000000000001</c:v>
                </c:pt>
                <c:pt idx="192">
                  <c:v>1.0780000000000001</c:v>
                </c:pt>
                <c:pt idx="193">
                  <c:v>1.0820000000000001</c:v>
                </c:pt>
                <c:pt idx="194">
                  <c:v>1.085</c:v>
                </c:pt>
                <c:pt idx="195">
                  <c:v>1.0900000000000001</c:v>
                </c:pt>
                <c:pt idx="196">
                  <c:v>1.0940000000000001</c:v>
                </c:pt>
                <c:pt idx="197">
                  <c:v>1.0980000000000001</c:v>
                </c:pt>
                <c:pt idx="198">
                  <c:v>1.1020000000000001</c:v>
                </c:pt>
                <c:pt idx="199">
                  <c:v>1.1060000000000001</c:v>
                </c:pt>
                <c:pt idx="200">
                  <c:v>1.111</c:v>
                </c:pt>
                <c:pt idx="201">
                  <c:v>1.117</c:v>
                </c:pt>
                <c:pt idx="202">
                  <c:v>1.119</c:v>
                </c:pt>
                <c:pt idx="203">
                  <c:v>1.1220000000000001</c:v>
                </c:pt>
                <c:pt idx="204">
                  <c:v>1.1259999999999999</c:v>
                </c:pt>
                <c:pt idx="205">
                  <c:v>1.1299999999999999</c:v>
                </c:pt>
                <c:pt idx="206">
                  <c:v>1.135</c:v>
                </c:pt>
                <c:pt idx="207">
                  <c:v>1.1399999999999999</c:v>
                </c:pt>
                <c:pt idx="208">
                  <c:v>1.1419999999999999</c:v>
                </c:pt>
                <c:pt idx="209">
                  <c:v>1.1459999999999999</c:v>
                </c:pt>
                <c:pt idx="210">
                  <c:v>1.1499999999999999</c:v>
                </c:pt>
                <c:pt idx="211">
                  <c:v>1.153</c:v>
                </c:pt>
                <c:pt idx="212">
                  <c:v>1.1579999999999999</c:v>
                </c:pt>
                <c:pt idx="213">
                  <c:v>1.159</c:v>
                </c:pt>
                <c:pt idx="214">
                  <c:v>1.161</c:v>
                </c:pt>
                <c:pt idx="215">
                  <c:v>1.165</c:v>
                </c:pt>
                <c:pt idx="216">
                  <c:v>1.1679999999999999</c:v>
                </c:pt>
                <c:pt idx="217">
                  <c:v>1.17</c:v>
                </c:pt>
                <c:pt idx="218">
                  <c:v>1.173</c:v>
                </c:pt>
                <c:pt idx="219">
                  <c:v>1.1759999999999999</c:v>
                </c:pt>
                <c:pt idx="220">
                  <c:v>1.18</c:v>
                </c:pt>
                <c:pt idx="221">
                  <c:v>1.1830000000000001</c:v>
                </c:pt>
                <c:pt idx="222">
                  <c:v>1.1859999999999999</c:v>
                </c:pt>
                <c:pt idx="223">
                  <c:v>1.19</c:v>
                </c:pt>
                <c:pt idx="224">
                  <c:v>1.1919999999999999</c:v>
                </c:pt>
                <c:pt idx="225">
                  <c:v>1.1910000000000001</c:v>
                </c:pt>
                <c:pt idx="226">
                  <c:v>1.1970000000000001</c:v>
                </c:pt>
                <c:pt idx="227">
                  <c:v>1.202</c:v>
                </c:pt>
                <c:pt idx="228">
                  <c:v>1.204</c:v>
                </c:pt>
                <c:pt idx="229">
                  <c:v>1.208</c:v>
                </c:pt>
                <c:pt idx="230">
                  <c:v>1.214</c:v>
                </c:pt>
                <c:pt idx="231">
                  <c:v>1.2190000000000001</c:v>
                </c:pt>
                <c:pt idx="232">
                  <c:v>1.222</c:v>
                </c:pt>
                <c:pt idx="233">
                  <c:v>1.226</c:v>
                </c:pt>
                <c:pt idx="234">
                  <c:v>1.23</c:v>
                </c:pt>
                <c:pt idx="235">
                  <c:v>1.2310000000000001</c:v>
                </c:pt>
                <c:pt idx="236">
                  <c:v>1.2350000000000001</c:v>
                </c:pt>
                <c:pt idx="237">
                  <c:v>1.2390000000000001</c:v>
                </c:pt>
                <c:pt idx="238">
                  <c:v>1.2410000000000001</c:v>
                </c:pt>
                <c:pt idx="239">
                  <c:v>1.2450000000000001</c:v>
                </c:pt>
                <c:pt idx="240">
                  <c:v>1.248</c:v>
                </c:pt>
                <c:pt idx="241">
                  <c:v>1.252</c:v>
                </c:pt>
                <c:pt idx="242">
                  <c:v>1.256</c:v>
                </c:pt>
                <c:pt idx="243">
                  <c:v>1.26</c:v>
                </c:pt>
                <c:pt idx="244">
                  <c:v>1.2629999999999999</c:v>
                </c:pt>
                <c:pt idx="245">
                  <c:v>1.2669999999999999</c:v>
                </c:pt>
                <c:pt idx="246">
                  <c:v>1.272</c:v>
                </c:pt>
                <c:pt idx="247">
                  <c:v>1.2749999999999999</c:v>
                </c:pt>
                <c:pt idx="248">
                  <c:v>1.2789999999999999</c:v>
                </c:pt>
              </c:numCache>
            </c:numRef>
          </c:xVal>
          <c:yVal>
            <c:numRef>
              <c:f>'25_3_data'!$C$5:$C$302</c:f>
              <c:numCache>
                <c:formatCode>General</c:formatCode>
                <c:ptCount val="298"/>
                <c:pt idx="0">
                  <c:v>0</c:v>
                </c:pt>
                <c:pt idx="1">
                  <c:v>0.223</c:v>
                </c:pt>
                <c:pt idx="2">
                  <c:v>0.49099999999999999</c:v>
                </c:pt>
                <c:pt idx="3">
                  <c:v>0.70799999999999996</c:v>
                </c:pt>
                <c:pt idx="4">
                  <c:v>0.99199999999999999</c:v>
                </c:pt>
                <c:pt idx="5">
                  <c:v>1.196</c:v>
                </c:pt>
                <c:pt idx="6">
                  <c:v>1.4470000000000001</c:v>
                </c:pt>
                <c:pt idx="7">
                  <c:v>1.7030000000000001</c:v>
                </c:pt>
                <c:pt idx="8">
                  <c:v>1.9530000000000001</c:v>
                </c:pt>
                <c:pt idx="9">
                  <c:v>2.1819999999999999</c:v>
                </c:pt>
                <c:pt idx="10">
                  <c:v>2.4390000000000001</c:v>
                </c:pt>
                <c:pt idx="11">
                  <c:v>2.665</c:v>
                </c:pt>
                <c:pt idx="12">
                  <c:v>2.9420000000000002</c:v>
                </c:pt>
                <c:pt idx="13">
                  <c:v>3.15</c:v>
                </c:pt>
                <c:pt idx="14">
                  <c:v>3.4119999999999999</c:v>
                </c:pt>
                <c:pt idx="15">
                  <c:v>3.6469999999999998</c:v>
                </c:pt>
                <c:pt idx="16">
                  <c:v>3.8820000000000001</c:v>
                </c:pt>
                <c:pt idx="17">
                  <c:v>4.1509999999999998</c:v>
                </c:pt>
                <c:pt idx="18">
                  <c:v>4.383</c:v>
                </c:pt>
                <c:pt idx="19">
                  <c:v>4.609</c:v>
                </c:pt>
                <c:pt idx="20">
                  <c:v>4.859</c:v>
                </c:pt>
                <c:pt idx="21">
                  <c:v>5.1059999999999999</c:v>
                </c:pt>
                <c:pt idx="22">
                  <c:v>5.3380000000000001</c:v>
                </c:pt>
                <c:pt idx="23">
                  <c:v>5.5919999999999996</c:v>
                </c:pt>
                <c:pt idx="24">
                  <c:v>5.8140000000000001</c:v>
                </c:pt>
                <c:pt idx="25">
                  <c:v>6.0739999999999998</c:v>
                </c:pt>
                <c:pt idx="26">
                  <c:v>6.3</c:v>
                </c:pt>
                <c:pt idx="27">
                  <c:v>6.532</c:v>
                </c:pt>
                <c:pt idx="28">
                  <c:v>6.7670000000000003</c:v>
                </c:pt>
                <c:pt idx="29">
                  <c:v>7.0140000000000002</c:v>
                </c:pt>
                <c:pt idx="30">
                  <c:v>7.2270000000000003</c:v>
                </c:pt>
                <c:pt idx="31">
                  <c:v>7.4720000000000004</c:v>
                </c:pt>
                <c:pt idx="32">
                  <c:v>7.7160000000000002</c:v>
                </c:pt>
                <c:pt idx="33">
                  <c:v>7.9509999999999996</c:v>
                </c:pt>
                <c:pt idx="34">
                  <c:v>8.1890000000000001</c:v>
                </c:pt>
                <c:pt idx="35">
                  <c:v>8.4269999999999996</c:v>
                </c:pt>
                <c:pt idx="36">
                  <c:v>8.6530000000000005</c:v>
                </c:pt>
                <c:pt idx="37">
                  <c:v>8.9179999999999993</c:v>
                </c:pt>
                <c:pt idx="38">
                  <c:v>9.1379999999999999</c:v>
                </c:pt>
                <c:pt idx="39">
                  <c:v>9.3849999999999998</c:v>
                </c:pt>
                <c:pt idx="40">
                  <c:v>9.6259999999999994</c:v>
                </c:pt>
                <c:pt idx="41">
                  <c:v>9.843</c:v>
                </c:pt>
                <c:pt idx="42">
                  <c:v>10.099</c:v>
                </c:pt>
                <c:pt idx="43">
                  <c:v>10.321999999999999</c:v>
                </c:pt>
                <c:pt idx="44">
                  <c:v>10.57</c:v>
                </c:pt>
                <c:pt idx="45">
                  <c:v>10.798</c:v>
                </c:pt>
                <c:pt idx="46">
                  <c:v>11.082000000000001</c:v>
                </c:pt>
                <c:pt idx="47">
                  <c:v>11.275</c:v>
                </c:pt>
                <c:pt idx="48">
                  <c:v>11.531000000000001</c:v>
                </c:pt>
                <c:pt idx="49">
                  <c:v>11.747999999999999</c:v>
                </c:pt>
                <c:pt idx="50">
                  <c:v>11.997999999999999</c:v>
                </c:pt>
                <c:pt idx="51">
                  <c:v>12.236000000000001</c:v>
                </c:pt>
                <c:pt idx="52">
                  <c:v>12.48</c:v>
                </c:pt>
                <c:pt idx="53">
                  <c:v>12.694000000000001</c:v>
                </c:pt>
                <c:pt idx="54">
                  <c:v>12.959</c:v>
                </c:pt>
                <c:pt idx="55">
                  <c:v>13.157999999999999</c:v>
                </c:pt>
                <c:pt idx="56">
                  <c:v>13.396000000000001</c:v>
                </c:pt>
                <c:pt idx="57">
                  <c:v>13.631</c:v>
                </c:pt>
                <c:pt idx="58">
                  <c:v>13.869</c:v>
                </c:pt>
                <c:pt idx="59">
                  <c:v>14.095000000000001</c:v>
                </c:pt>
                <c:pt idx="60">
                  <c:v>14.339</c:v>
                </c:pt>
                <c:pt idx="61">
                  <c:v>14.555999999999999</c:v>
                </c:pt>
                <c:pt idx="62">
                  <c:v>14.8</c:v>
                </c:pt>
                <c:pt idx="63">
                  <c:v>15.047000000000001</c:v>
                </c:pt>
                <c:pt idx="64">
                  <c:v>15.255000000000001</c:v>
                </c:pt>
                <c:pt idx="65">
                  <c:v>15.49</c:v>
                </c:pt>
                <c:pt idx="66">
                  <c:v>15.696999999999999</c:v>
                </c:pt>
                <c:pt idx="67">
                  <c:v>15.917</c:v>
                </c:pt>
                <c:pt idx="68">
                  <c:v>16.134</c:v>
                </c:pt>
                <c:pt idx="69">
                  <c:v>16.332000000000001</c:v>
                </c:pt>
                <c:pt idx="70">
                  <c:v>16.558</c:v>
                </c:pt>
                <c:pt idx="71">
                  <c:v>16.79</c:v>
                </c:pt>
                <c:pt idx="72">
                  <c:v>16.975999999999999</c:v>
                </c:pt>
                <c:pt idx="73">
                  <c:v>17.210999999999999</c:v>
                </c:pt>
                <c:pt idx="74">
                  <c:v>17.388000000000002</c:v>
                </c:pt>
                <c:pt idx="75">
                  <c:v>17.629000000000001</c:v>
                </c:pt>
                <c:pt idx="76">
                  <c:v>17.855</c:v>
                </c:pt>
                <c:pt idx="77">
                  <c:v>18.056000000000001</c:v>
                </c:pt>
                <c:pt idx="78">
                  <c:v>18.257999999999999</c:v>
                </c:pt>
                <c:pt idx="79">
                  <c:v>18.475000000000001</c:v>
                </c:pt>
                <c:pt idx="80">
                  <c:v>18.664000000000001</c:v>
                </c:pt>
                <c:pt idx="81">
                  <c:v>18.89</c:v>
                </c:pt>
                <c:pt idx="82">
                  <c:v>19.088000000000001</c:v>
                </c:pt>
                <c:pt idx="83">
                  <c:v>19.311</c:v>
                </c:pt>
                <c:pt idx="84">
                  <c:v>19.54</c:v>
                </c:pt>
                <c:pt idx="85">
                  <c:v>19.753</c:v>
                </c:pt>
                <c:pt idx="86">
                  <c:v>19.975999999999999</c:v>
                </c:pt>
                <c:pt idx="87">
                  <c:v>20.196000000000002</c:v>
                </c:pt>
                <c:pt idx="88">
                  <c:v>20.416</c:v>
                </c:pt>
                <c:pt idx="89">
                  <c:v>20.611000000000001</c:v>
                </c:pt>
                <c:pt idx="90">
                  <c:v>20.821999999999999</c:v>
                </c:pt>
                <c:pt idx="91">
                  <c:v>21.041</c:v>
                </c:pt>
                <c:pt idx="92">
                  <c:v>21.257999999999999</c:v>
                </c:pt>
                <c:pt idx="93">
                  <c:v>21.469000000000001</c:v>
                </c:pt>
                <c:pt idx="94">
                  <c:v>21.684999999999999</c:v>
                </c:pt>
                <c:pt idx="95">
                  <c:v>21.887</c:v>
                </c:pt>
                <c:pt idx="96">
                  <c:v>22.125</c:v>
                </c:pt>
                <c:pt idx="97">
                  <c:v>22.298999999999999</c:v>
                </c:pt>
                <c:pt idx="98">
                  <c:v>22.555</c:v>
                </c:pt>
                <c:pt idx="99">
                  <c:v>22.722999999999999</c:v>
                </c:pt>
                <c:pt idx="100">
                  <c:v>22.946000000000002</c:v>
                </c:pt>
                <c:pt idx="101">
                  <c:v>23.152999999999999</c:v>
                </c:pt>
                <c:pt idx="102">
                  <c:v>23.34</c:v>
                </c:pt>
                <c:pt idx="103">
                  <c:v>23.547000000000001</c:v>
                </c:pt>
                <c:pt idx="104">
                  <c:v>23.763999999999999</c:v>
                </c:pt>
                <c:pt idx="105">
                  <c:v>23.943999999999999</c:v>
                </c:pt>
                <c:pt idx="106">
                  <c:v>24.148</c:v>
                </c:pt>
                <c:pt idx="107">
                  <c:v>24.361999999999998</c:v>
                </c:pt>
                <c:pt idx="108">
                  <c:v>24.553999999999998</c:v>
                </c:pt>
                <c:pt idx="109">
                  <c:v>24.768000000000001</c:v>
                </c:pt>
                <c:pt idx="110">
                  <c:v>24.933</c:v>
                </c:pt>
                <c:pt idx="111">
                  <c:v>25.134</c:v>
                </c:pt>
                <c:pt idx="112">
                  <c:v>25.332999999999998</c:v>
                </c:pt>
                <c:pt idx="113">
                  <c:v>25.507000000000001</c:v>
                </c:pt>
                <c:pt idx="114">
                  <c:v>25.722999999999999</c:v>
                </c:pt>
                <c:pt idx="115">
                  <c:v>25.919</c:v>
                </c:pt>
                <c:pt idx="116">
                  <c:v>26.108000000000001</c:v>
                </c:pt>
                <c:pt idx="117">
                  <c:v>26.324999999999999</c:v>
                </c:pt>
                <c:pt idx="118">
                  <c:v>26.523</c:v>
                </c:pt>
                <c:pt idx="119">
                  <c:v>26.712</c:v>
                </c:pt>
                <c:pt idx="120">
                  <c:v>26.92</c:v>
                </c:pt>
                <c:pt idx="121">
                  <c:v>27.14</c:v>
                </c:pt>
                <c:pt idx="122">
                  <c:v>27.32</c:v>
                </c:pt>
                <c:pt idx="123">
                  <c:v>27.527000000000001</c:v>
                </c:pt>
                <c:pt idx="124">
                  <c:v>27.707000000000001</c:v>
                </c:pt>
                <c:pt idx="125">
                  <c:v>27.920999999999999</c:v>
                </c:pt>
                <c:pt idx="126">
                  <c:v>28.143999999999998</c:v>
                </c:pt>
                <c:pt idx="127">
                  <c:v>28.33</c:v>
                </c:pt>
                <c:pt idx="128">
                  <c:v>28.521999999999998</c:v>
                </c:pt>
                <c:pt idx="129">
                  <c:v>28.742000000000001</c:v>
                </c:pt>
                <c:pt idx="130">
                  <c:v>28.913</c:v>
                </c:pt>
                <c:pt idx="131">
                  <c:v>29.13</c:v>
                </c:pt>
                <c:pt idx="132">
                  <c:v>29.321999999999999</c:v>
                </c:pt>
                <c:pt idx="133">
                  <c:v>29.504999999999999</c:v>
                </c:pt>
                <c:pt idx="134">
                  <c:v>29.709</c:v>
                </c:pt>
                <c:pt idx="135">
                  <c:v>29.89</c:v>
                </c:pt>
                <c:pt idx="136">
                  <c:v>30.103000000000002</c:v>
                </c:pt>
                <c:pt idx="137">
                  <c:v>30.302</c:v>
                </c:pt>
                <c:pt idx="138">
                  <c:v>30.491</c:v>
                </c:pt>
                <c:pt idx="139">
                  <c:v>30.698</c:v>
                </c:pt>
                <c:pt idx="140">
                  <c:v>30.914999999999999</c:v>
                </c:pt>
                <c:pt idx="141">
                  <c:v>31.088999999999999</c:v>
                </c:pt>
                <c:pt idx="142">
                  <c:v>31.3</c:v>
                </c:pt>
                <c:pt idx="143">
                  <c:v>31.489000000000001</c:v>
                </c:pt>
                <c:pt idx="144">
                  <c:v>31.696000000000002</c:v>
                </c:pt>
                <c:pt idx="145">
                  <c:v>31.901</c:v>
                </c:pt>
                <c:pt idx="146">
                  <c:v>32.107999999999997</c:v>
                </c:pt>
                <c:pt idx="147">
                  <c:v>32.301000000000002</c:v>
                </c:pt>
                <c:pt idx="148">
                  <c:v>32.493000000000002</c:v>
                </c:pt>
                <c:pt idx="149">
                  <c:v>32.685000000000002</c:v>
                </c:pt>
                <c:pt idx="150">
                  <c:v>32.893000000000001</c:v>
                </c:pt>
                <c:pt idx="151">
                  <c:v>33.088000000000001</c:v>
                </c:pt>
                <c:pt idx="152">
                  <c:v>33.286999999999999</c:v>
                </c:pt>
                <c:pt idx="153">
                  <c:v>33.463999999999999</c:v>
                </c:pt>
                <c:pt idx="154">
                  <c:v>33.686</c:v>
                </c:pt>
                <c:pt idx="155">
                  <c:v>33.853999999999999</c:v>
                </c:pt>
                <c:pt idx="156">
                  <c:v>34.033999999999999</c:v>
                </c:pt>
                <c:pt idx="157">
                  <c:v>34.253999999999998</c:v>
                </c:pt>
                <c:pt idx="158">
                  <c:v>34.421999999999997</c:v>
                </c:pt>
                <c:pt idx="159">
                  <c:v>34.613999999999997</c:v>
                </c:pt>
                <c:pt idx="160">
                  <c:v>34.816000000000003</c:v>
                </c:pt>
                <c:pt idx="161">
                  <c:v>35.005000000000003</c:v>
                </c:pt>
                <c:pt idx="162">
                  <c:v>35.206000000000003</c:v>
                </c:pt>
                <c:pt idx="163">
                  <c:v>35.377000000000002</c:v>
                </c:pt>
                <c:pt idx="164">
                  <c:v>35.573</c:v>
                </c:pt>
                <c:pt idx="165">
                  <c:v>35.777000000000001</c:v>
                </c:pt>
                <c:pt idx="166">
                  <c:v>35.933</c:v>
                </c:pt>
                <c:pt idx="167">
                  <c:v>36.125</c:v>
                </c:pt>
                <c:pt idx="168">
                  <c:v>36.32</c:v>
                </c:pt>
                <c:pt idx="169">
                  <c:v>36.497</c:v>
                </c:pt>
                <c:pt idx="170">
                  <c:v>36.728999999999999</c:v>
                </c:pt>
                <c:pt idx="171">
                  <c:v>36.890999999999998</c:v>
                </c:pt>
                <c:pt idx="172">
                  <c:v>37.095999999999997</c:v>
                </c:pt>
                <c:pt idx="173">
                  <c:v>37.262999999999998</c:v>
                </c:pt>
                <c:pt idx="174">
                  <c:v>37.404000000000003</c:v>
                </c:pt>
                <c:pt idx="175">
                  <c:v>37.627000000000002</c:v>
                </c:pt>
                <c:pt idx="176">
                  <c:v>37.813000000000002</c:v>
                </c:pt>
                <c:pt idx="177">
                  <c:v>37.975000000000001</c:v>
                </c:pt>
                <c:pt idx="178">
                  <c:v>38.17</c:v>
                </c:pt>
                <c:pt idx="179">
                  <c:v>38.326000000000001</c:v>
                </c:pt>
                <c:pt idx="180">
                  <c:v>38.497</c:v>
                </c:pt>
                <c:pt idx="181">
                  <c:v>38.686</c:v>
                </c:pt>
                <c:pt idx="182">
                  <c:v>38.850999999999999</c:v>
                </c:pt>
                <c:pt idx="183">
                  <c:v>39.04</c:v>
                </c:pt>
                <c:pt idx="184">
                  <c:v>39.198999999999998</c:v>
                </c:pt>
                <c:pt idx="185">
                  <c:v>39.36</c:v>
                </c:pt>
                <c:pt idx="186">
                  <c:v>39.545999999999999</c:v>
                </c:pt>
                <c:pt idx="187">
                  <c:v>39.716999999999999</c:v>
                </c:pt>
                <c:pt idx="188">
                  <c:v>39.884999999999998</c:v>
                </c:pt>
                <c:pt idx="189">
                  <c:v>40.067999999999998</c:v>
                </c:pt>
                <c:pt idx="190">
                  <c:v>40.241999999999997</c:v>
                </c:pt>
                <c:pt idx="191">
                  <c:v>40.406999999999996</c:v>
                </c:pt>
                <c:pt idx="192">
                  <c:v>40.595999999999997</c:v>
                </c:pt>
                <c:pt idx="193">
                  <c:v>40.761000000000003</c:v>
                </c:pt>
                <c:pt idx="194">
                  <c:v>40.908000000000001</c:v>
                </c:pt>
                <c:pt idx="195">
                  <c:v>41.069000000000003</c:v>
                </c:pt>
                <c:pt idx="196">
                  <c:v>41.265000000000001</c:v>
                </c:pt>
                <c:pt idx="197">
                  <c:v>41.408000000000001</c:v>
                </c:pt>
                <c:pt idx="198">
                  <c:v>41.582000000000001</c:v>
                </c:pt>
                <c:pt idx="199">
                  <c:v>41.741</c:v>
                </c:pt>
                <c:pt idx="200">
                  <c:v>41.914999999999999</c:v>
                </c:pt>
                <c:pt idx="201">
                  <c:v>42.155999999999999</c:v>
                </c:pt>
                <c:pt idx="202">
                  <c:v>42.241</c:v>
                </c:pt>
                <c:pt idx="203">
                  <c:v>42.396999999999998</c:v>
                </c:pt>
                <c:pt idx="204">
                  <c:v>42.570999999999998</c:v>
                </c:pt>
                <c:pt idx="205">
                  <c:v>42.704999999999998</c:v>
                </c:pt>
                <c:pt idx="206">
                  <c:v>42.884999999999998</c:v>
                </c:pt>
                <c:pt idx="207">
                  <c:v>43.055999999999997</c:v>
                </c:pt>
                <c:pt idx="208">
                  <c:v>43.203000000000003</c:v>
                </c:pt>
                <c:pt idx="209">
                  <c:v>43.368000000000002</c:v>
                </c:pt>
                <c:pt idx="210">
                  <c:v>43.514000000000003</c:v>
                </c:pt>
                <c:pt idx="211">
                  <c:v>43.673000000000002</c:v>
                </c:pt>
                <c:pt idx="212">
                  <c:v>43.856000000000002</c:v>
                </c:pt>
                <c:pt idx="213">
                  <c:v>43.945</c:v>
                </c:pt>
                <c:pt idx="214">
                  <c:v>44.082000000000001</c:v>
                </c:pt>
                <c:pt idx="215">
                  <c:v>44.241</c:v>
                </c:pt>
                <c:pt idx="216">
                  <c:v>44.356999999999999</c:v>
                </c:pt>
                <c:pt idx="217">
                  <c:v>44.521000000000001</c:v>
                </c:pt>
                <c:pt idx="218">
                  <c:v>44.661999999999999</c:v>
                </c:pt>
                <c:pt idx="219">
                  <c:v>44.798999999999999</c:v>
                </c:pt>
                <c:pt idx="220">
                  <c:v>44.960999999999999</c:v>
                </c:pt>
                <c:pt idx="221">
                  <c:v>45.128999999999998</c:v>
                </c:pt>
                <c:pt idx="222">
                  <c:v>45.277999999999999</c:v>
                </c:pt>
                <c:pt idx="223">
                  <c:v>45.44</c:v>
                </c:pt>
                <c:pt idx="224">
                  <c:v>45.587000000000003</c:v>
                </c:pt>
                <c:pt idx="225">
                  <c:v>45.485999999999997</c:v>
                </c:pt>
                <c:pt idx="226">
                  <c:v>45.561999999999998</c:v>
                </c:pt>
                <c:pt idx="227">
                  <c:v>45.558999999999997</c:v>
                </c:pt>
                <c:pt idx="228">
                  <c:v>45.692999999999998</c:v>
                </c:pt>
                <c:pt idx="229">
                  <c:v>45.843000000000004</c:v>
                </c:pt>
                <c:pt idx="230">
                  <c:v>45.912999999999997</c:v>
                </c:pt>
                <c:pt idx="231">
                  <c:v>46.078000000000003</c:v>
                </c:pt>
                <c:pt idx="232">
                  <c:v>46.237000000000002</c:v>
                </c:pt>
                <c:pt idx="233">
                  <c:v>46.395000000000003</c:v>
                </c:pt>
                <c:pt idx="234">
                  <c:v>46.545000000000002</c:v>
                </c:pt>
                <c:pt idx="235">
                  <c:v>46.499000000000002</c:v>
                </c:pt>
                <c:pt idx="236">
                  <c:v>46.655000000000001</c:v>
                </c:pt>
                <c:pt idx="237">
                  <c:v>46.811</c:v>
                </c:pt>
                <c:pt idx="238">
                  <c:v>46.981000000000002</c:v>
                </c:pt>
                <c:pt idx="239">
                  <c:v>47.14</c:v>
                </c:pt>
                <c:pt idx="240">
                  <c:v>47.283999999999999</c:v>
                </c:pt>
                <c:pt idx="241">
                  <c:v>47.439</c:v>
                </c:pt>
                <c:pt idx="242">
                  <c:v>47.61</c:v>
                </c:pt>
                <c:pt idx="243">
                  <c:v>47.756999999999998</c:v>
                </c:pt>
                <c:pt idx="244">
                  <c:v>47.914999999999999</c:v>
                </c:pt>
                <c:pt idx="245">
                  <c:v>48.082999999999998</c:v>
                </c:pt>
                <c:pt idx="246">
                  <c:v>48.281999999999996</c:v>
                </c:pt>
                <c:pt idx="247">
                  <c:v>48.406999999999996</c:v>
                </c:pt>
                <c:pt idx="248">
                  <c:v>48.561999999999998</c:v>
                </c:pt>
              </c:numCache>
            </c:numRef>
          </c:yVal>
          <c:smooth val="0"/>
        </c:ser>
        <c:ser>
          <c:idx val="0"/>
          <c:order val="1"/>
          <c:tx>
            <c:v>'range'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-4.0767501326024982E-2"/>
                  <c:y val="-4.2708643245651094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'25_3_data'!$B$55:$B$112</c:f>
              <c:numCache>
                <c:formatCode>General</c:formatCode>
                <c:ptCount val="58"/>
                <c:pt idx="0">
                  <c:v>0.33</c:v>
                </c:pt>
                <c:pt idx="1">
                  <c:v>0.33500000000000002</c:v>
                </c:pt>
                <c:pt idx="2">
                  <c:v>0.34399999999999997</c:v>
                </c:pt>
                <c:pt idx="3">
                  <c:v>0.35</c:v>
                </c:pt>
                <c:pt idx="4">
                  <c:v>0.35699999999999998</c:v>
                </c:pt>
                <c:pt idx="5">
                  <c:v>0.36399999999999999</c:v>
                </c:pt>
                <c:pt idx="6">
                  <c:v>0.37</c:v>
                </c:pt>
                <c:pt idx="7">
                  <c:v>0.378</c:v>
                </c:pt>
                <c:pt idx="8">
                  <c:v>0.38200000000000001</c:v>
                </c:pt>
                <c:pt idx="9">
                  <c:v>0.38900000000000001</c:v>
                </c:pt>
                <c:pt idx="10">
                  <c:v>0.39700000000000002</c:v>
                </c:pt>
                <c:pt idx="11">
                  <c:v>0.40300000000000002</c:v>
                </c:pt>
                <c:pt idx="12">
                  <c:v>0.40899999999999997</c:v>
                </c:pt>
                <c:pt idx="13">
                  <c:v>0.41499999999999998</c:v>
                </c:pt>
                <c:pt idx="14">
                  <c:v>0.42</c:v>
                </c:pt>
                <c:pt idx="15">
                  <c:v>0.42699999999999999</c:v>
                </c:pt>
                <c:pt idx="16">
                  <c:v>0.433</c:v>
                </c:pt>
                <c:pt idx="17">
                  <c:v>0.439</c:v>
                </c:pt>
                <c:pt idx="18">
                  <c:v>0.44500000000000001</c:v>
                </c:pt>
                <c:pt idx="19">
                  <c:v>0.45</c:v>
                </c:pt>
                <c:pt idx="20">
                  <c:v>0.45600000000000002</c:v>
                </c:pt>
                <c:pt idx="21">
                  <c:v>0.46300000000000002</c:v>
                </c:pt>
                <c:pt idx="22">
                  <c:v>0.46800000000000003</c:v>
                </c:pt>
                <c:pt idx="23">
                  <c:v>0.47499999999999998</c:v>
                </c:pt>
                <c:pt idx="24">
                  <c:v>0.47899999999999998</c:v>
                </c:pt>
                <c:pt idx="25">
                  <c:v>0.48599999999999999</c:v>
                </c:pt>
                <c:pt idx="26">
                  <c:v>0.49199999999999999</c:v>
                </c:pt>
                <c:pt idx="27">
                  <c:v>0.497</c:v>
                </c:pt>
                <c:pt idx="28">
                  <c:v>0.502</c:v>
                </c:pt>
                <c:pt idx="29">
                  <c:v>0.50900000000000001</c:v>
                </c:pt>
                <c:pt idx="30">
                  <c:v>0.51400000000000001</c:v>
                </c:pt>
                <c:pt idx="31">
                  <c:v>0.52100000000000002</c:v>
                </c:pt>
                <c:pt idx="32">
                  <c:v>0.52500000000000002</c:v>
                </c:pt>
                <c:pt idx="33">
                  <c:v>0.53100000000000003</c:v>
                </c:pt>
                <c:pt idx="34">
                  <c:v>0.53800000000000003</c:v>
                </c:pt>
                <c:pt idx="35">
                  <c:v>0.54300000000000004</c:v>
                </c:pt>
                <c:pt idx="36">
                  <c:v>0.54800000000000004</c:v>
                </c:pt>
                <c:pt idx="37">
                  <c:v>0.55500000000000005</c:v>
                </c:pt>
                <c:pt idx="38">
                  <c:v>0.56000000000000005</c:v>
                </c:pt>
                <c:pt idx="39">
                  <c:v>0.56599999999999995</c:v>
                </c:pt>
                <c:pt idx="40">
                  <c:v>0.57199999999999995</c:v>
                </c:pt>
                <c:pt idx="41">
                  <c:v>0.57799999999999996</c:v>
                </c:pt>
                <c:pt idx="42">
                  <c:v>0.58199999999999996</c:v>
                </c:pt>
                <c:pt idx="43">
                  <c:v>0.59</c:v>
                </c:pt>
                <c:pt idx="44">
                  <c:v>0.59599999999999997</c:v>
                </c:pt>
                <c:pt idx="45">
                  <c:v>0.60099999999999998</c:v>
                </c:pt>
                <c:pt idx="46">
                  <c:v>0.60699999999999998</c:v>
                </c:pt>
                <c:pt idx="47">
                  <c:v>0.61199999999999999</c:v>
                </c:pt>
                <c:pt idx="48">
                  <c:v>0.61799999999999999</c:v>
                </c:pt>
                <c:pt idx="49">
                  <c:v>0.623</c:v>
                </c:pt>
                <c:pt idx="50">
                  <c:v>0.629</c:v>
                </c:pt>
                <c:pt idx="51">
                  <c:v>0.63300000000000001</c:v>
                </c:pt>
                <c:pt idx="52">
                  <c:v>0.63900000000000001</c:v>
                </c:pt>
                <c:pt idx="53">
                  <c:v>0.64500000000000002</c:v>
                </c:pt>
                <c:pt idx="54">
                  <c:v>0.64900000000000002</c:v>
                </c:pt>
                <c:pt idx="55">
                  <c:v>0.65400000000000003</c:v>
                </c:pt>
                <c:pt idx="56">
                  <c:v>0.66100000000000003</c:v>
                </c:pt>
                <c:pt idx="57">
                  <c:v>0.66500000000000004</c:v>
                </c:pt>
              </c:numCache>
            </c:numRef>
          </c:xVal>
          <c:yVal>
            <c:numRef>
              <c:f>'25_3_data'!$C$55:$C$112</c:f>
              <c:numCache>
                <c:formatCode>General</c:formatCode>
                <c:ptCount val="58"/>
                <c:pt idx="0">
                  <c:v>11.997999999999999</c:v>
                </c:pt>
                <c:pt idx="1">
                  <c:v>12.236000000000001</c:v>
                </c:pt>
                <c:pt idx="2">
                  <c:v>12.48</c:v>
                </c:pt>
                <c:pt idx="3">
                  <c:v>12.694000000000001</c:v>
                </c:pt>
                <c:pt idx="4">
                  <c:v>12.959</c:v>
                </c:pt>
                <c:pt idx="5">
                  <c:v>13.157999999999999</c:v>
                </c:pt>
                <c:pt idx="6">
                  <c:v>13.396000000000001</c:v>
                </c:pt>
                <c:pt idx="7">
                  <c:v>13.631</c:v>
                </c:pt>
                <c:pt idx="8">
                  <c:v>13.869</c:v>
                </c:pt>
                <c:pt idx="9">
                  <c:v>14.095000000000001</c:v>
                </c:pt>
                <c:pt idx="10">
                  <c:v>14.339</c:v>
                </c:pt>
                <c:pt idx="11">
                  <c:v>14.555999999999999</c:v>
                </c:pt>
                <c:pt idx="12">
                  <c:v>14.8</c:v>
                </c:pt>
                <c:pt idx="13">
                  <c:v>15.047000000000001</c:v>
                </c:pt>
                <c:pt idx="14">
                  <c:v>15.255000000000001</c:v>
                </c:pt>
                <c:pt idx="15">
                  <c:v>15.49</c:v>
                </c:pt>
                <c:pt idx="16">
                  <c:v>15.696999999999999</c:v>
                </c:pt>
                <c:pt idx="17">
                  <c:v>15.917</c:v>
                </c:pt>
                <c:pt idx="18">
                  <c:v>16.134</c:v>
                </c:pt>
                <c:pt idx="19">
                  <c:v>16.332000000000001</c:v>
                </c:pt>
                <c:pt idx="20">
                  <c:v>16.558</c:v>
                </c:pt>
                <c:pt idx="21">
                  <c:v>16.79</c:v>
                </c:pt>
                <c:pt idx="22">
                  <c:v>16.975999999999999</c:v>
                </c:pt>
                <c:pt idx="23">
                  <c:v>17.210999999999999</c:v>
                </c:pt>
                <c:pt idx="24">
                  <c:v>17.388000000000002</c:v>
                </c:pt>
                <c:pt idx="25">
                  <c:v>17.629000000000001</c:v>
                </c:pt>
                <c:pt idx="26">
                  <c:v>17.855</c:v>
                </c:pt>
                <c:pt idx="27">
                  <c:v>18.056000000000001</c:v>
                </c:pt>
                <c:pt idx="28">
                  <c:v>18.257999999999999</c:v>
                </c:pt>
                <c:pt idx="29">
                  <c:v>18.475000000000001</c:v>
                </c:pt>
                <c:pt idx="30">
                  <c:v>18.664000000000001</c:v>
                </c:pt>
                <c:pt idx="31">
                  <c:v>18.89</c:v>
                </c:pt>
                <c:pt idx="32">
                  <c:v>19.088000000000001</c:v>
                </c:pt>
                <c:pt idx="33">
                  <c:v>19.311</c:v>
                </c:pt>
                <c:pt idx="34">
                  <c:v>19.54</c:v>
                </c:pt>
                <c:pt idx="35">
                  <c:v>19.753</c:v>
                </c:pt>
                <c:pt idx="36">
                  <c:v>19.975999999999999</c:v>
                </c:pt>
                <c:pt idx="37">
                  <c:v>20.196000000000002</c:v>
                </c:pt>
                <c:pt idx="38">
                  <c:v>20.416</c:v>
                </c:pt>
                <c:pt idx="39">
                  <c:v>20.611000000000001</c:v>
                </c:pt>
                <c:pt idx="40">
                  <c:v>20.821999999999999</c:v>
                </c:pt>
                <c:pt idx="41">
                  <c:v>21.041</c:v>
                </c:pt>
                <c:pt idx="42">
                  <c:v>21.257999999999999</c:v>
                </c:pt>
                <c:pt idx="43">
                  <c:v>21.469000000000001</c:v>
                </c:pt>
                <c:pt idx="44">
                  <c:v>21.684999999999999</c:v>
                </c:pt>
                <c:pt idx="45">
                  <c:v>21.887</c:v>
                </c:pt>
                <c:pt idx="46">
                  <c:v>22.125</c:v>
                </c:pt>
                <c:pt idx="47">
                  <c:v>22.298999999999999</c:v>
                </c:pt>
                <c:pt idx="48">
                  <c:v>22.555</c:v>
                </c:pt>
                <c:pt idx="49">
                  <c:v>22.722999999999999</c:v>
                </c:pt>
                <c:pt idx="50">
                  <c:v>22.946000000000002</c:v>
                </c:pt>
                <c:pt idx="51">
                  <c:v>23.152999999999999</c:v>
                </c:pt>
                <c:pt idx="52">
                  <c:v>23.34</c:v>
                </c:pt>
                <c:pt idx="53">
                  <c:v>23.547000000000001</c:v>
                </c:pt>
                <c:pt idx="54">
                  <c:v>23.763999999999999</c:v>
                </c:pt>
                <c:pt idx="55">
                  <c:v>23.943999999999999</c:v>
                </c:pt>
                <c:pt idx="56">
                  <c:v>24.148</c:v>
                </c:pt>
                <c:pt idx="57">
                  <c:v>24.361999999999998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88256280"/>
        <c:axId val="288256672"/>
      </c:scatterChart>
      <c:valAx>
        <c:axId val="288256280"/>
        <c:scaling>
          <c:orientation val="minMax"/>
          <c:max val="1.4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200" b="1"/>
                  <a:t>Strain</a:t>
                </a:r>
                <a:r>
                  <a:rPr lang="en-GB" sz="1200"/>
                  <a:t>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8256672"/>
        <c:crosses val="autoZero"/>
        <c:crossBetween val="midCat"/>
      </c:valAx>
      <c:valAx>
        <c:axId val="288256672"/>
        <c:scaling>
          <c:orientation val="minMax"/>
          <c:max val="5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200" b="1"/>
                  <a:t>Load</a:t>
                </a:r>
                <a:r>
                  <a:rPr lang="en-GB" sz="1200" b="1" baseline="0"/>
                  <a:t> </a:t>
                </a:r>
                <a:r>
                  <a:rPr lang="en-GB" sz="1200" b="0"/>
                  <a:t>(kN)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825628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2"/>
          <c:order val="0"/>
          <c:tx>
            <c:strRef>
              <c:f>'25_4_data'!$B$2</c:f>
              <c:strCache>
                <c:ptCount val="1"/>
                <c:pt idx="0">
                  <c:v>25_4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'25_4_data'!$B$5:$B$302</c:f>
              <c:numCache>
                <c:formatCode>General</c:formatCode>
                <c:ptCount val="298"/>
                <c:pt idx="0">
                  <c:v>0</c:v>
                </c:pt>
                <c:pt idx="1">
                  <c:v>8.9999999999999993E-3</c:v>
                </c:pt>
                <c:pt idx="2">
                  <c:v>1.7000000000000001E-2</c:v>
                </c:pt>
                <c:pt idx="3">
                  <c:v>2.5000000000000001E-2</c:v>
                </c:pt>
                <c:pt idx="4">
                  <c:v>3.3000000000000002E-2</c:v>
                </c:pt>
                <c:pt idx="5">
                  <c:v>4.1000000000000002E-2</c:v>
                </c:pt>
                <c:pt idx="6">
                  <c:v>4.8000000000000001E-2</c:v>
                </c:pt>
                <c:pt idx="7">
                  <c:v>5.7000000000000002E-2</c:v>
                </c:pt>
                <c:pt idx="8">
                  <c:v>6.5000000000000002E-2</c:v>
                </c:pt>
                <c:pt idx="9">
                  <c:v>7.1999999999999995E-2</c:v>
                </c:pt>
                <c:pt idx="10">
                  <c:v>8.1000000000000003E-2</c:v>
                </c:pt>
                <c:pt idx="11">
                  <c:v>8.8999999999999996E-2</c:v>
                </c:pt>
                <c:pt idx="12">
                  <c:v>9.6000000000000002E-2</c:v>
                </c:pt>
                <c:pt idx="13">
                  <c:v>0.104</c:v>
                </c:pt>
                <c:pt idx="14">
                  <c:v>0.113</c:v>
                </c:pt>
                <c:pt idx="15">
                  <c:v>0.11899999999999999</c:v>
                </c:pt>
                <c:pt idx="16">
                  <c:v>0.127</c:v>
                </c:pt>
                <c:pt idx="17">
                  <c:v>0.13300000000000001</c:v>
                </c:pt>
                <c:pt idx="18">
                  <c:v>0.14199999999999999</c:v>
                </c:pt>
                <c:pt idx="19">
                  <c:v>0.14699999999999999</c:v>
                </c:pt>
                <c:pt idx="20">
                  <c:v>0.156</c:v>
                </c:pt>
                <c:pt idx="21">
                  <c:v>0.16300000000000001</c:v>
                </c:pt>
                <c:pt idx="22">
                  <c:v>0.17100000000000001</c:v>
                </c:pt>
                <c:pt idx="23">
                  <c:v>0.17899999999999999</c:v>
                </c:pt>
                <c:pt idx="24">
                  <c:v>0.185</c:v>
                </c:pt>
                <c:pt idx="25">
                  <c:v>0.191</c:v>
                </c:pt>
                <c:pt idx="26">
                  <c:v>0.19900000000000001</c:v>
                </c:pt>
                <c:pt idx="27">
                  <c:v>0.20599999999999999</c:v>
                </c:pt>
                <c:pt idx="28">
                  <c:v>0.21299999999999999</c:v>
                </c:pt>
                <c:pt idx="29">
                  <c:v>0.221</c:v>
                </c:pt>
                <c:pt idx="30">
                  <c:v>0.22600000000000001</c:v>
                </c:pt>
                <c:pt idx="31">
                  <c:v>0.23300000000000001</c:v>
                </c:pt>
                <c:pt idx="32">
                  <c:v>0.24</c:v>
                </c:pt>
                <c:pt idx="33">
                  <c:v>0.247</c:v>
                </c:pt>
                <c:pt idx="34">
                  <c:v>0.254</c:v>
                </c:pt>
                <c:pt idx="35">
                  <c:v>0.26200000000000001</c:v>
                </c:pt>
                <c:pt idx="36">
                  <c:v>0.26700000000000002</c:v>
                </c:pt>
                <c:pt idx="37">
                  <c:v>0.27500000000000002</c:v>
                </c:pt>
                <c:pt idx="38">
                  <c:v>0.28100000000000003</c:v>
                </c:pt>
                <c:pt idx="39">
                  <c:v>0.28799999999999998</c:v>
                </c:pt>
                <c:pt idx="40">
                  <c:v>0.29499999999999998</c:v>
                </c:pt>
                <c:pt idx="41">
                  <c:v>0.30199999999999999</c:v>
                </c:pt>
                <c:pt idx="42">
                  <c:v>0.307</c:v>
                </c:pt>
                <c:pt idx="43">
                  <c:v>0.314</c:v>
                </c:pt>
                <c:pt idx="44">
                  <c:v>0.32100000000000001</c:v>
                </c:pt>
                <c:pt idx="45">
                  <c:v>0.32700000000000001</c:v>
                </c:pt>
                <c:pt idx="46">
                  <c:v>0.33500000000000002</c:v>
                </c:pt>
                <c:pt idx="47">
                  <c:v>0.34100000000000003</c:v>
                </c:pt>
                <c:pt idx="48">
                  <c:v>0.34599999999999997</c:v>
                </c:pt>
                <c:pt idx="49">
                  <c:v>0.34899999999999998</c:v>
                </c:pt>
                <c:pt idx="50">
                  <c:v>0.35699999999999998</c:v>
                </c:pt>
                <c:pt idx="51">
                  <c:v>0.36399999999999999</c:v>
                </c:pt>
                <c:pt idx="52">
                  <c:v>0.37</c:v>
                </c:pt>
                <c:pt idx="53">
                  <c:v>0.376</c:v>
                </c:pt>
                <c:pt idx="54">
                  <c:v>0.38400000000000001</c:v>
                </c:pt>
                <c:pt idx="55">
                  <c:v>0.38800000000000001</c:v>
                </c:pt>
                <c:pt idx="56">
                  <c:v>0.39500000000000002</c:v>
                </c:pt>
                <c:pt idx="57">
                  <c:v>0.4</c:v>
                </c:pt>
                <c:pt idx="58">
                  <c:v>0.40699999999999997</c:v>
                </c:pt>
                <c:pt idx="59">
                  <c:v>0.41299999999999998</c:v>
                </c:pt>
                <c:pt idx="60">
                  <c:v>0.42</c:v>
                </c:pt>
                <c:pt idx="61">
                  <c:v>0.42399999999999999</c:v>
                </c:pt>
                <c:pt idx="62">
                  <c:v>0.432</c:v>
                </c:pt>
                <c:pt idx="63">
                  <c:v>0.438</c:v>
                </c:pt>
                <c:pt idx="64">
                  <c:v>0.44400000000000001</c:v>
                </c:pt>
                <c:pt idx="65">
                  <c:v>0.45</c:v>
                </c:pt>
                <c:pt idx="66">
                  <c:v>0.45600000000000002</c:v>
                </c:pt>
                <c:pt idx="67">
                  <c:v>0.46200000000000002</c:v>
                </c:pt>
                <c:pt idx="68">
                  <c:v>0.46800000000000003</c:v>
                </c:pt>
                <c:pt idx="69">
                  <c:v>0.47399999999999998</c:v>
                </c:pt>
                <c:pt idx="70">
                  <c:v>0.48</c:v>
                </c:pt>
                <c:pt idx="71">
                  <c:v>0.48599999999999999</c:v>
                </c:pt>
                <c:pt idx="72">
                  <c:v>0.49099999999999999</c:v>
                </c:pt>
                <c:pt idx="73">
                  <c:v>0.496</c:v>
                </c:pt>
                <c:pt idx="74">
                  <c:v>0.502</c:v>
                </c:pt>
                <c:pt idx="75">
                  <c:v>0.50800000000000001</c:v>
                </c:pt>
                <c:pt idx="76">
                  <c:v>0.51300000000000001</c:v>
                </c:pt>
                <c:pt idx="77">
                  <c:v>0.52</c:v>
                </c:pt>
                <c:pt idx="78">
                  <c:v>0.52500000000000002</c:v>
                </c:pt>
                <c:pt idx="79">
                  <c:v>0.53</c:v>
                </c:pt>
                <c:pt idx="80">
                  <c:v>0.53500000000000003</c:v>
                </c:pt>
                <c:pt idx="81">
                  <c:v>0.54100000000000004</c:v>
                </c:pt>
                <c:pt idx="82">
                  <c:v>0.54800000000000004</c:v>
                </c:pt>
                <c:pt idx="83">
                  <c:v>0.55200000000000005</c:v>
                </c:pt>
                <c:pt idx="84">
                  <c:v>0.55800000000000005</c:v>
                </c:pt>
                <c:pt idx="85">
                  <c:v>0.56399999999999995</c:v>
                </c:pt>
                <c:pt idx="86">
                  <c:v>0.56899999999999995</c:v>
                </c:pt>
                <c:pt idx="87">
                  <c:v>0.57599999999999996</c:v>
                </c:pt>
                <c:pt idx="88">
                  <c:v>0.58099999999999996</c:v>
                </c:pt>
                <c:pt idx="89">
                  <c:v>0.58699999999999997</c:v>
                </c:pt>
                <c:pt idx="90">
                  <c:v>0.59199999999999997</c:v>
                </c:pt>
                <c:pt idx="91">
                  <c:v>0.59799999999999998</c:v>
                </c:pt>
                <c:pt idx="92">
                  <c:v>0.60399999999999998</c:v>
                </c:pt>
                <c:pt idx="93">
                  <c:v>0.61</c:v>
                </c:pt>
                <c:pt idx="94">
                  <c:v>0.61499999999999999</c:v>
                </c:pt>
                <c:pt idx="95">
                  <c:v>0.62</c:v>
                </c:pt>
                <c:pt idx="96">
                  <c:v>0.628</c:v>
                </c:pt>
                <c:pt idx="97">
                  <c:v>0.63300000000000001</c:v>
                </c:pt>
                <c:pt idx="98">
                  <c:v>0.63900000000000001</c:v>
                </c:pt>
                <c:pt idx="99">
                  <c:v>0.64400000000000002</c:v>
                </c:pt>
                <c:pt idx="100">
                  <c:v>0.65100000000000002</c:v>
                </c:pt>
                <c:pt idx="101">
                  <c:v>0.65600000000000003</c:v>
                </c:pt>
                <c:pt idx="102">
                  <c:v>0.66200000000000003</c:v>
                </c:pt>
                <c:pt idx="103">
                  <c:v>0.66700000000000004</c:v>
                </c:pt>
                <c:pt idx="104">
                  <c:v>0.67300000000000004</c:v>
                </c:pt>
                <c:pt idx="105">
                  <c:v>0.67800000000000005</c:v>
                </c:pt>
                <c:pt idx="106">
                  <c:v>0.68300000000000005</c:v>
                </c:pt>
                <c:pt idx="107">
                  <c:v>0.68799999999999994</c:v>
                </c:pt>
                <c:pt idx="108">
                  <c:v>0.69299999999999995</c:v>
                </c:pt>
                <c:pt idx="109">
                  <c:v>0.69799999999999995</c:v>
                </c:pt>
                <c:pt idx="110">
                  <c:v>0.70399999999999996</c:v>
                </c:pt>
                <c:pt idx="111">
                  <c:v>0.71</c:v>
                </c:pt>
                <c:pt idx="112">
                  <c:v>0.71499999999999997</c:v>
                </c:pt>
                <c:pt idx="113">
                  <c:v>0.72</c:v>
                </c:pt>
                <c:pt idx="114">
                  <c:v>0.72599999999999998</c:v>
                </c:pt>
                <c:pt idx="115">
                  <c:v>0.73199999999999998</c:v>
                </c:pt>
                <c:pt idx="116">
                  <c:v>0.73699999999999999</c:v>
                </c:pt>
                <c:pt idx="117">
                  <c:v>0.74199999999999999</c:v>
                </c:pt>
                <c:pt idx="118">
                  <c:v>0.749</c:v>
                </c:pt>
                <c:pt idx="119">
                  <c:v>0.754</c:v>
                </c:pt>
                <c:pt idx="120">
                  <c:v>0.75900000000000001</c:v>
                </c:pt>
                <c:pt idx="121">
                  <c:v>0.76600000000000001</c:v>
                </c:pt>
                <c:pt idx="122">
                  <c:v>0.77</c:v>
                </c:pt>
                <c:pt idx="123">
                  <c:v>0.77500000000000002</c:v>
                </c:pt>
                <c:pt idx="124">
                  <c:v>0.78</c:v>
                </c:pt>
                <c:pt idx="125">
                  <c:v>0.78700000000000003</c:v>
                </c:pt>
                <c:pt idx="126">
                  <c:v>0.79200000000000004</c:v>
                </c:pt>
                <c:pt idx="127">
                  <c:v>0.79700000000000004</c:v>
                </c:pt>
                <c:pt idx="128">
                  <c:v>0.80200000000000005</c:v>
                </c:pt>
                <c:pt idx="129">
                  <c:v>0.80700000000000005</c:v>
                </c:pt>
                <c:pt idx="130">
                  <c:v>0.81399999999999995</c:v>
                </c:pt>
                <c:pt idx="131">
                  <c:v>0.81799999999999995</c:v>
                </c:pt>
                <c:pt idx="132">
                  <c:v>0.82299999999999995</c:v>
                </c:pt>
                <c:pt idx="133">
                  <c:v>0.82899999999999996</c:v>
                </c:pt>
                <c:pt idx="134">
                  <c:v>0.83399999999999996</c:v>
                </c:pt>
                <c:pt idx="135">
                  <c:v>0.83799999999999997</c:v>
                </c:pt>
                <c:pt idx="136">
                  <c:v>0.84399999999999997</c:v>
                </c:pt>
                <c:pt idx="137">
                  <c:v>0.84799999999999998</c:v>
                </c:pt>
                <c:pt idx="138">
                  <c:v>0.85299999999999998</c:v>
                </c:pt>
                <c:pt idx="139">
                  <c:v>0.86</c:v>
                </c:pt>
                <c:pt idx="140">
                  <c:v>0.86499999999999999</c:v>
                </c:pt>
                <c:pt idx="141">
                  <c:v>0.87</c:v>
                </c:pt>
                <c:pt idx="142">
                  <c:v>0.875</c:v>
                </c:pt>
                <c:pt idx="143">
                  <c:v>0.88100000000000001</c:v>
                </c:pt>
                <c:pt idx="144">
                  <c:v>0.88500000000000001</c:v>
                </c:pt>
                <c:pt idx="145">
                  <c:v>0.89100000000000001</c:v>
                </c:pt>
                <c:pt idx="146">
                  <c:v>0.89600000000000002</c:v>
                </c:pt>
                <c:pt idx="147">
                  <c:v>0.90200000000000002</c:v>
                </c:pt>
                <c:pt idx="148">
                  <c:v>0.90600000000000003</c:v>
                </c:pt>
                <c:pt idx="149">
                  <c:v>0.91100000000000003</c:v>
                </c:pt>
                <c:pt idx="150">
                  <c:v>0.91700000000000004</c:v>
                </c:pt>
                <c:pt idx="151">
                  <c:v>0.92200000000000004</c:v>
                </c:pt>
                <c:pt idx="152">
                  <c:v>0.92800000000000005</c:v>
                </c:pt>
                <c:pt idx="153">
                  <c:v>0.93100000000000005</c:v>
                </c:pt>
                <c:pt idx="154">
                  <c:v>0.93700000000000006</c:v>
                </c:pt>
                <c:pt idx="155">
                  <c:v>0.94099999999999995</c:v>
                </c:pt>
                <c:pt idx="156">
                  <c:v>0.94499999999999995</c:v>
                </c:pt>
                <c:pt idx="157">
                  <c:v>0.95199999999999996</c:v>
                </c:pt>
                <c:pt idx="158">
                  <c:v>0.95599999999999996</c:v>
                </c:pt>
                <c:pt idx="159">
                  <c:v>0.96199999999999997</c:v>
                </c:pt>
                <c:pt idx="160">
                  <c:v>0.96699999999999997</c:v>
                </c:pt>
                <c:pt idx="161">
                  <c:v>0.97099999999999997</c:v>
                </c:pt>
                <c:pt idx="162">
                  <c:v>0.97499999999999998</c:v>
                </c:pt>
                <c:pt idx="163">
                  <c:v>0.98099999999999998</c:v>
                </c:pt>
                <c:pt idx="164">
                  <c:v>0.98499999999999999</c:v>
                </c:pt>
                <c:pt idx="165">
                  <c:v>0.99099999999999999</c:v>
                </c:pt>
                <c:pt idx="166">
                  <c:v>0.996</c:v>
                </c:pt>
                <c:pt idx="167">
                  <c:v>1.0009999999999999</c:v>
                </c:pt>
                <c:pt idx="168">
                  <c:v>1.0049999999999999</c:v>
                </c:pt>
                <c:pt idx="169">
                  <c:v>1.01</c:v>
                </c:pt>
                <c:pt idx="170">
                  <c:v>1.0149999999999999</c:v>
                </c:pt>
                <c:pt idx="171">
                  <c:v>1.02</c:v>
                </c:pt>
                <c:pt idx="172">
                  <c:v>1.0249999999999999</c:v>
                </c:pt>
                <c:pt idx="173">
                  <c:v>1.0289999999999999</c:v>
                </c:pt>
                <c:pt idx="174">
                  <c:v>1.034</c:v>
                </c:pt>
                <c:pt idx="175">
                  <c:v>1.0389999999999999</c:v>
                </c:pt>
                <c:pt idx="176">
                  <c:v>1.0449999999999999</c:v>
                </c:pt>
                <c:pt idx="177">
                  <c:v>1.0489999999999999</c:v>
                </c:pt>
                <c:pt idx="178">
                  <c:v>1.054</c:v>
                </c:pt>
                <c:pt idx="179">
                  <c:v>1.0589999999999999</c:v>
                </c:pt>
                <c:pt idx="180">
                  <c:v>1.0629999999999999</c:v>
                </c:pt>
                <c:pt idx="181">
                  <c:v>1.0680000000000001</c:v>
                </c:pt>
                <c:pt idx="182">
                  <c:v>1.073</c:v>
                </c:pt>
                <c:pt idx="183">
                  <c:v>1.0780000000000001</c:v>
                </c:pt>
                <c:pt idx="184">
                  <c:v>1.083</c:v>
                </c:pt>
                <c:pt idx="185">
                  <c:v>1.0880000000000001</c:v>
                </c:pt>
                <c:pt idx="186">
                  <c:v>1.0920000000000001</c:v>
                </c:pt>
                <c:pt idx="187">
                  <c:v>1.097</c:v>
                </c:pt>
                <c:pt idx="188">
                  <c:v>1.1020000000000001</c:v>
                </c:pt>
                <c:pt idx="189">
                  <c:v>1.1080000000000001</c:v>
                </c:pt>
                <c:pt idx="190">
                  <c:v>1.113</c:v>
                </c:pt>
                <c:pt idx="191">
                  <c:v>1.117</c:v>
                </c:pt>
                <c:pt idx="192">
                  <c:v>1.1220000000000001</c:v>
                </c:pt>
                <c:pt idx="193">
                  <c:v>1.127</c:v>
                </c:pt>
                <c:pt idx="194">
                  <c:v>1.1319999999999999</c:v>
                </c:pt>
                <c:pt idx="195">
                  <c:v>1.137</c:v>
                </c:pt>
                <c:pt idx="196">
                  <c:v>1.143</c:v>
                </c:pt>
                <c:pt idx="197">
                  <c:v>1.147</c:v>
                </c:pt>
                <c:pt idx="198">
                  <c:v>1.151</c:v>
                </c:pt>
                <c:pt idx="199">
                  <c:v>1.1559999999999999</c:v>
                </c:pt>
                <c:pt idx="200">
                  <c:v>1.1599999999999999</c:v>
                </c:pt>
                <c:pt idx="201">
                  <c:v>1.1659999999999999</c:v>
                </c:pt>
                <c:pt idx="202">
                  <c:v>1.1719999999999999</c:v>
                </c:pt>
                <c:pt idx="203">
                  <c:v>1.177</c:v>
                </c:pt>
                <c:pt idx="204">
                  <c:v>1.1819999999999999</c:v>
                </c:pt>
                <c:pt idx="205">
                  <c:v>1.1879999999999999</c:v>
                </c:pt>
                <c:pt idx="206">
                  <c:v>1.1910000000000001</c:v>
                </c:pt>
                <c:pt idx="207">
                  <c:v>1.198</c:v>
                </c:pt>
                <c:pt idx="208">
                  <c:v>1.2010000000000001</c:v>
                </c:pt>
                <c:pt idx="209">
                  <c:v>1.206</c:v>
                </c:pt>
                <c:pt idx="210">
                  <c:v>1.2110000000000001</c:v>
                </c:pt>
                <c:pt idx="211">
                  <c:v>1.22</c:v>
                </c:pt>
                <c:pt idx="212">
                  <c:v>1.2250000000000001</c:v>
                </c:pt>
                <c:pt idx="213">
                  <c:v>1.23</c:v>
                </c:pt>
                <c:pt idx="214">
                  <c:v>1.2330000000000001</c:v>
                </c:pt>
                <c:pt idx="215">
                  <c:v>1.2390000000000001</c:v>
                </c:pt>
                <c:pt idx="216">
                  <c:v>1.2430000000000001</c:v>
                </c:pt>
                <c:pt idx="217">
                  <c:v>1.2470000000000001</c:v>
                </c:pt>
                <c:pt idx="218">
                  <c:v>1.2529999999999999</c:v>
                </c:pt>
                <c:pt idx="219">
                  <c:v>1.2569999999999999</c:v>
                </c:pt>
                <c:pt idx="220">
                  <c:v>1.2629999999999999</c:v>
                </c:pt>
                <c:pt idx="221">
                  <c:v>1.266</c:v>
                </c:pt>
                <c:pt idx="222">
                  <c:v>1.272</c:v>
                </c:pt>
                <c:pt idx="223">
                  <c:v>1.2769999999999999</c:v>
                </c:pt>
                <c:pt idx="224">
                  <c:v>1.2809999999999999</c:v>
                </c:pt>
                <c:pt idx="225">
                  <c:v>1.286</c:v>
                </c:pt>
                <c:pt idx="226">
                  <c:v>1.288</c:v>
                </c:pt>
                <c:pt idx="227">
                  <c:v>1.292</c:v>
                </c:pt>
                <c:pt idx="228">
                  <c:v>1.2969999999999999</c:v>
                </c:pt>
                <c:pt idx="229">
                  <c:v>1.3009999999999999</c:v>
                </c:pt>
                <c:pt idx="230">
                  <c:v>1.306</c:v>
                </c:pt>
                <c:pt idx="231">
                  <c:v>1.3109999999999999</c:v>
                </c:pt>
                <c:pt idx="232">
                  <c:v>1.3149999999999999</c:v>
                </c:pt>
                <c:pt idx="233">
                  <c:v>1.319</c:v>
                </c:pt>
                <c:pt idx="234">
                  <c:v>1.3240000000000001</c:v>
                </c:pt>
                <c:pt idx="235">
                  <c:v>1.329</c:v>
                </c:pt>
                <c:pt idx="236">
                  <c:v>1.333</c:v>
                </c:pt>
                <c:pt idx="237">
                  <c:v>1.3380000000000001</c:v>
                </c:pt>
                <c:pt idx="238">
                  <c:v>1.3420000000000001</c:v>
                </c:pt>
              </c:numCache>
            </c:numRef>
          </c:xVal>
          <c:yVal>
            <c:numRef>
              <c:f>'25_4_data'!$C$5:$C$302</c:f>
              <c:numCache>
                <c:formatCode>General</c:formatCode>
                <c:ptCount val="298"/>
                <c:pt idx="0">
                  <c:v>0</c:v>
                </c:pt>
                <c:pt idx="1">
                  <c:v>0.13400000000000001</c:v>
                </c:pt>
                <c:pt idx="2">
                  <c:v>0.372</c:v>
                </c:pt>
                <c:pt idx="3">
                  <c:v>0.62</c:v>
                </c:pt>
                <c:pt idx="4">
                  <c:v>0.89100000000000001</c:v>
                </c:pt>
                <c:pt idx="5">
                  <c:v>1.123</c:v>
                </c:pt>
                <c:pt idx="6">
                  <c:v>1.389</c:v>
                </c:pt>
                <c:pt idx="7">
                  <c:v>1.6479999999999999</c:v>
                </c:pt>
                <c:pt idx="8">
                  <c:v>1.895</c:v>
                </c:pt>
                <c:pt idx="9">
                  <c:v>2.1179999999999999</c:v>
                </c:pt>
                <c:pt idx="10">
                  <c:v>2.4079999999999999</c:v>
                </c:pt>
                <c:pt idx="11">
                  <c:v>2.6459999999999999</c:v>
                </c:pt>
                <c:pt idx="12">
                  <c:v>2.9060000000000001</c:v>
                </c:pt>
                <c:pt idx="13">
                  <c:v>3.1440000000000001</c:v>
                </c:pt>
                <c:pt idx="14">
                  <c:v>3.4119999999999999</c:v>
                </c:pt>
                <c:pt idx="15">
                  <c:v>3.6440000000000001</c:v>
                </c:pt>
                <c:pt idx="16">
                  <c:v>3.919</c:v>
                </c:pt>
                <c:pt idx="17">
                  <c:v>4.1449999999999996</c:v>
                </c:pt>
                <c:pt idx="18">
                  <c:v>4.4009999999999998</c:v>
                </c:pt>
                <c:pt idx="19">
                  <c:v>4.633</c:v>
                </c:pt>
                <c:pt idx="20">
                  <c:v>4.8899999999999997</c:v>
                </c:pt>
                <c:pt idx="21">
                  <c:v>5.1609999999999996</c:v>
                </c:pt>
                <c:pt idx="22">
                  <c:v>5.3869999999999996</c:v>
                </c:pt>
                <c:pt idx="23">
                  <c:v>5.6340000000000003</c:v>
                </c:pt>
                <c:pt idx="24">
                  <c:v>5.8719999999999999</c:v>
                </c:pt>
                <c:pt idx="25">
                  <c:v>6.1070000000000002</c:v>
                </c:pt>
                <c:pt idx="26">
                  <c:v>6.37</c:v>
                </c:pt>
                <c:pt idx="27">
                  <c:v>6.6139999999999999</c:v>
                </c:pt>
                <c:pt idx="28">
                  <c:v>6.8120000000000003</c:v>
                </c:pt>
                <c:pt idx="29">
                  <c:v>7.0810000000000004</c:v>
                </c:pt>
                <c:pt idx="30">
                  <c:v>7.3010000000000002</c:v>
                </c:pt>
                <c:pt idx="31">
                  <c:v>7.5570000000000004</c:v>
                </c:pt>
                <c:pt idx="32">
                  <c:v>7.7889999999999997</c:v>
                </c:pt>
                <c:pt idx="33">
                  <c:v>8.0180000000000007</c:v>
                </c:pt>
                <c:pt idx="34">
                  <c:v>8.2409999999999997</c:v>
                </c:pt>
                <c:pt idx="35">
                  <c:v>8.5120000000000005</c:v>
                </c:pt>
                <c:pt idx="36">
                  <c:v>8.7230000000000008</c:v>
                </c:pt>
                <c:pt idx="37">
                  <c:v>8.9789999999999992</c:v>
                </c:pt>
                <c:pt idx="38">
                  <c:v>9.1989999999999998</c:v>
                </c:pt>
                <c:pt idx="39">
                  <c:v>9.4489999999999998</c:v>
                </c:pt>
                <c:pt idx="40">
                  <c:v>9.6630000000000003</c:v>
                </c:pt>
                <c:pt idx="41">
                  <c:v>9.9130000000000003</c:v>
                </c:pt>
                <c:pt idx="42">
                  <c:v>10.127000000000001</c:v>
                </c:pt>
                <c:pt idx="43">
                  <c:v>10.377000000000001</c:v>
                </c:pt>
                <c:pt idx="44">
                  <c:v>10.597</c:v>
                </c:pt>
                <c:pt idx="45">
                  <c:v>10.829000000000001</c:v>
                </c:pt>
                <c:pt idx="46">
                  <c:v>11.085000000000001</c:v>
                </c:pt>
                <c:pt idx="47">
                  <c:v>11.29</c:v>
                </c:pt>
                <c:pt idx="48">
                  <c:v>11.519</c:v>
                </c:pt>
                <c:pt idx="49">
                  <c:v>11.747999999999999</c:v>
                </c:pt>
                <c:pt idx="50">
                  <c:v>12.004</c:v>
                </c:pt>
                <c:pt idx="51">
                  <c:v>12.212</c:v>
                </c:pt>
                <c:pt idx="52">
                  <c:v>12.444000000000001</c:v>
                </c:pt>
                <c:pt idx="53">
                  <c:v>12.648</c:v>
                </c:pt>
                <c:pt idx="54">
                  <c:v>12.901</c:v>
                </c:pt>
                <c:pt idx="55">
                  <c:v>13.1</c:v>
                </c:pt>
                <c:pt idx="56">
                  <c:v>13.329000000000001</c:v>
                </c:pt>
                <c:pt idx="57">
                  <c:v>13.542</c:v>
                </c:pt>
                <c:pt idx="58">
                  <c:v>13.771000000000001</c:v>
                </c:pt>
                <c:pt idx="59">
                  <c:v>14</c:v>
                </c:pt>
                <c:pt idx="60">
                  <c:v>14.241</c:v>
                </c:pt>
                <c:pt idx="61">
                  <c:v>14.43</c:v>
                </c:pt>
                <c:pt idx="62">
                  <c:v>14.672000000000001</c:v>
                </c:pt>
                <c:pt idx="63">
                  <c:v>14.879</c:v>
                </c:pt>
                <c:pt idx="64">
                  <c:v>15.108000000000001</c:v>
                </c:pt>
                <c:pt idx="65">
                  <c:v>15.331</c:v>
                </c:pt>
                <c:pt idx="66">
                  <c:v>15.557</c:v>
                </c:pt>
                <c:pt idx="67">
                  <c:v>15.77</c:v>
                </c:pt>
                <c:pt idx="68">
                  <c:v>15.981</c:v>
                </c:pt>
                <c:pt idx="69">
                  <c:v>16.213000000000001</c:v>
                </c:pt>
                <c:pt idx="70">
                  <c:v>16.405000000000001</c:v>
                </c:pt>
                <c:pt idx="71">
                  <c:v>16.646000000000001</c:v>
                </c:pt>
                <c:pt idx="72">
                  <c:v>16.832000000000001</c:v>
                </c:pt>
                <c:pt idx="73">
                  <c:v>17.036999999999999</c:v>
                </c:pt>
                <c:pt idx="74">
                  <c:v>17.238</c:v>
                </c:pt>
                <c:pt idx="75">
                  <c:v>17.434000000000001</c:v>
                </c:pt>
                <c:pt idx="76">
                  <c:v>17.640999999999998</c:v>
                </c:pt>
                <c:pt idx="77">
                  <c:v>17.879000000000001</c:v>
                </c:pt>
                <c:pt idx="78">
                  <c:v>18.053000000000001</c:v>
                </c:pt>
                <c:pt idx="79">
                  <c:v>18.260999999999999</c:v>
                </c:pt>
                <c:pt idx="80">
                  <c:v>18.443999999999999</c:v>
                </c:pt>
                <c:pt idx="81">
                  <c:v>18.661000000000001</c:v>
                </c:pt>
                <c:pt idx="82">
                  <c:v>18.867999999999999</c:v>
                </c:pt>
                <c:pt idx="83">
                  <c:v>19.058</c:v>
                </c:pt>
                <c:pt idx="84">
                  <c:v>19.283000000000001</c:v>
                </c:pt>
                <c:pt idx="85">
                  <c:v>19.503</c:v>
                </c:pt>
                <c:pt idx="86">
                  <c:v>19.683</c:v>
                </c:pt>
                <c:pt idx="87">
                  <c:v>19.937000000000001</c:v>
                </c:pt>
                <c:pt idx="88">
                  <c:v>20.12</c:v>
                </c:pt>
                <c:pt idx="89">
                  <c:v>20.332999999999998</c:v>
                </c:pt>
                <c:pt idx="90">
                  <c:v>20.55</c:v>
                </c:pt>
                <c:pt idx="91">
                  <c:v>20.763999999999999</c:v>
                </c:pt>
                <c:pt idx="92">
                  <c:v>20.971</c:v>
                </c:pt>
                <c:pt idx="93">
                  <c:v>21.187999999999999</c:v>
                </c:pt>
                <c:pt idx="94">
                  <c:v>21.385999999999999</c:v>
                </c:pt>
                <c:pt idx="95">
                  <c:v>21.620999999999999</c:v>
                </c:pt>
                <c:pt idx="96">
                  <c:v>21.856000000000002</c:v>
                </c:pt>
                <c:pt idx="97">
                  <c:v>22.052</c:v>
                </c:pt>
                <c:pt idx="98">
                  <c:v>22.286999999999999</c:v>
                </c:pt>
                <c:pt idx="99">
                  <c:v>22.494</c:v>
                </c:pt>
                <c:pt idx="100">
                  <c:v>22.69</c:v>
                </c:pt>
                <c:pt idx="101">
                  <c:v>22.893999999999998</c:v>
                </c:pt>
                <c:pt idx="102">
                  <c:v>23.114000000000001</c:v>
                </c:pt>
                <c:pt idx="103">
                  <c:v>23.303000000000001</c:v>
                </c:pt>
                <c:pt idx="104">
                  <c:v>23.52</c:v>
                </c:pt>
                <c:pt idx="105">
                  <c:v>23.721</c:v>
                </c:pt>
                <c:pt idx="106">
                  <c:v>23.907</c:v>
                </c:pt>
                <c:pt idx="107">
                  <c:v>24.103000000000002</c:v>
                </c:pt>
                <c:pt idx="108">
                  <c:v>24.271000000000001</c:v>
                </c:pt>
                <c:pt idx="109">
                  <c:v>24.49</c:v>
                </c:pt>
                <c:pt idx="110">
                  <c:v>24.695</c:v>
                </c:pt>
                <c:pt idx="111">
                  <c:v>24.908000000000001</c:v>
                </c:pt>
                <c:pt idx="112">
                  <c:v>25.11</c:v>
                </c:pt>
                <c:pt idx="113">
                  <c:v>25.338999999999999</c:v>
                </c:pt>
                <c:pt idx="114">
                  <c:v>25.527999999999999</c:v>
                </c:pt>
                <c:pt idx="115">
                  <c:v>25.763000000000002</c:v>
                </c:pt>
                <c:pt idx="116">
                  <c:v>25.963999999999999</c:v>
                </c:pt>
                <c:pt idx="117">
                  <c:v>26.166</c:v>
                </c:pt>
                <c:pt idx="118">
                  <c:v>26.388999999999999</c:v>
                </c:pt>
                <c:pt idx="119">
                  <c:v>26.608000000000001</c:v>
                </c:pt>
                <c:pt idx="120">
                  <c:v>26.81</c:v>
                </c:pt>
                <c:pt idx="121">
                  <c:v>27.047999999999998</c:v>
                </c:pt>
                <c:pt idx="122">
                  <c:v>27.228000000000002</c:v>
                </c:pt>
                <c:pt idx="123">
                  <c:v>27.445</c:v>
                </c:pt>
                <c:pt idx="124">
                  <c:v>27.652000000000001</c:v>
                </c:pt>
                <c:pt idx="125">
                  <c:v>27.863</c:v>
                </c:pt>
                <c:pt idx="126">
                  <c:v>28.082999999999998</c:v>
                </c:pt>
                <c:pt idx="127">
                  <c:v>28.295999999999999</c:v>
                </c:pt>
                <c:pt idx="128">
                  <c:v>28.498000000000001</c:v>
                </c:pt>
                <c:pt idx="129">
                  <c:v>28.707999999999998</c:v>
                </c:pt>
                <c:pt idx="130">
                  <c:v>28.922000000000001</c:v>
                </c:pt>
                <c:pt idx="131">
                  <c:v>29.114000000000001</c:v>
                </c:pt>
                <c:pt idx="132">
                  <c:v>29.303999999999998</c:v>
                </c:pt>
                <c:pt idx="133">
                  <c:v>29.532</c:v>
                </c:pt>
                <c:pt idx="134">
                  <c:v>29.725000000000001</c:v>
                </c:pt>
                <c:pt idx="135">
                  <c:v>29.88</c:v>
                </c:pt>
                <c:pt idx="136">
                  <c:v>30.088000000000001</c:v>
                </c:pt>
                <c:pt idx="137">
                  <c:v>30.295000000000002</c:v>
                </c:pt>
                <c:pt idx="138">
                  <c:v>30.506</c:v>
                </c:pt>
                <c:pt idx="139">
                  <c:v>30.698</c:v>
                </c:pt>
                <c:pt idx="140">
                  <c:v>30.946000000000002</c:v>
                </c:pt>
                <c:pt idx="141">
                  <c:v>31.123000000000001</c:v>
                </c:pt>
                <c:pt idx="142">
                  <c:v>31.321000000000002</c:v>
                </c:pt>
                <c:pt idx="143">
                  <c:v>31.532</c:v>
                </c:pt>
                <c:pt idx="144">
                  <c:v>31.739000000000001</c:v>
                </c:pt>
                <c:pt idx="145">
                  <c:v>31.937000000000001</c:v>
                </c:pt>
                <c:pt idx="146">
                  <c:v>32.142000000000003</c:v>
                </c:pt>
                <c:pt idx="147">
                  <c:v>32.343000000000004</c:v>
                </c:pt>
                <c:pt idx="148">
                  <c:v>32.551000000000002</c:v>
                </c:pt>
                <c:pt idx="149">
                  <c:v>32.759</c:v>
                </c:pt>
                <c:pt idx="150">
                  <c:v>32.954000000000001</c:v>
                </c:pt>
                <c:pt idx="151">
                  <c:v>33.18</c:v>
                </c:pt>
                <c:pt idx="152">
                  <c:v>33.369</c:v>
                </c:pt>
                <c:pt idx="153">
                  <c:v>33.548999999999999</c:v>
                </c:pt>
                <c:pt idx="154">
                  <c:v>33.768999999999998</c:v>
                </c:pt>
                <c:pt idx="155">
                  <c:v>33.94</c:v>
                </c:pt>
                <c:pt idx="156">
                  <c:v>34.146999999999998</c:v>
                </c:pt>
                <c:pt idx="157">
                  <c:v>34.354999999999997</c:v>
                </c:pt>
                <c:pt idx="158">
                  <c:v>34.543999999999997</c:v>
                </c:pt>
                <c:pt idx="159">
                  <c:v>34.770000000000003</c:v>
                </c:pt>
                <c:pt idx="160">
                  <c:v>34.970999999999997</c:v>
                </c:pt>
                <c:pt idx="161">
                  <c:v>35.127000000000002</c:v>
                </c:pt>
                <c:pt idx="162">
                  <c:v>35.328000000000003</c:v>
                </c:pt>
                <c:pt idx="163">
                  <c:v>35.527000000000001</c:v>
                </c:pt>
                <c:pt idx="164">
                  <c:v>35.722000000000001</c:v>
                </c:pt>
                <c:pt idx="165">
                  <c:v>35.963000000000001</c:v>
                </c:pt>
                <c:pt idx="166">
                  <c:v>36.119</c:v>
                </c:pt>
                <c:pt idx="167">
                  <c:v>36.311</c:v>
                </c:pt>
                <c:pt idx="168">
                  <c:v>36.512999999999998</c:v>
                </c:pt>
                <c:pt idx="169">
                  <c:v>36.707999999999998</c:v>
                </c:pt>
                <c:pt idx="170">
                  <c:v>36.911999999999999</c:v>
                </c:pt>
                <c:pt idx="171">
                  <c:v>37.119999999999997</c:v>
                </c:pt>
                <c:pt idx="172">
                  <c:v>37.328000000000003</c:v>
                </c:pt>
                <c:pt idx="173">
                  <c:v>37.511000000000003</c:v>
                </c:pt>
                <c:pt idx="174">
                  <c:v>37.718000000000004</c:v>
                </c:pt>
                <c:pt idx="175">
                  <c:v>37.895000000000003</c:v>
                </c:pt>
                <c:pt idx="176">
                  <c:v>38.136000000000003</c:v>
                </c:pt>
                <c:pt idx="177">
                  <c:v>38.295000000000002</c:v>
                </c:pt>
                <c:pt idx="178">
                  <c:v>38.487000000000002</c:v>
                </c:pt>
                <c:pt idx="179">
                  <c:v>38.713000000000001</c:v>
                </c:pt>
                <c:pt idx="180">
                  <c:v>38.893000000000001</c:v>
                </c:pt>
                <c:pt idx="181">
                  <c:v>39.085999999999999</c:v>
                </c:pt>
                <c:pt idx="182">
                  <c:v>39.295999999999999</c:v>
                </c:pt>
                <c:pt idx="183">
                  <c:v>39.488</c:v>
                </c:pt>
                <c:pt idx="184">
                  <c:v>39.69</c:v>
                </c:pt>
                <c:pt idx="185">
                  <c:v>39.901000000000003</c:v>
                </c:pt>
                <c:pt idx="186">
                  <c:v>40.095999999999997</c:v>
                </c:pt>
                <c:pt idx="187">
                  <c:v>40.290999999999997</c:v>
                </c:pt>
                <c:pt idx="188">
                  <c:v>40.482999999999997</c:v>
                </c:pt>
                <c:pt idx="189">
                  <c:v>40.706000000000003</c:v>
                </c:pt>
                <c:pt idx="190">
                  <c:v>40.899000000000001</c:v>
                </c:pt>
                <c:pt idx="191">
                  <c:v>41.106000000000002</c:v>
                </c:pt>
                <c:pt idx="192">
                  <c:v>41.301000000000002</c:v>
                </c:pt>
                <c:pt idx="193">
                  <c:v>41.5</c:v>
                </c:pt>
                <c:pt idx="194">
                  <c:v>41.692</c:v>
                </c:pt>
                <c:pt idx="195">
                  <c:v>41.896999999999998</c:v>
                </c:pt>
                <c:pt idx="196">
                  <c:v>42.113</c:v>
                </c:pt>
                <c:pt idx="197">
                  <c:v>42.308999999999997</c:v>
                </c:pt>
                <c:pt idx="198">
                  <c:v>42.485999999999997</c:v>
                </c:pt>
                <c:pt idx="199">
                  <c:v>42.715000000000003</c:v>
                </c:pt>
                <c:pt idx="200">
                  <c:v>42.884999999999998</c:v>
                </c:pt>
                <c:pt idx="201">
                  <c:v>43.066000000000003</c:v>
                </c:pt>
                <c:pt idx="202">
                  <c:v>42.973999999999997</c:v>
                </c:pt>
                <c:pt idx="203">
                  <c:v>43.171999999999997</c:v>
                </c:pt>
                <c:pt idx="204">
                  <c:v>43.377000000000002</c:v>
                </c:pt>
                <c:pt idx="205">
                  <c:v>43.575000000000003</c:v>
                </c:pt>
                <c:pt idx="206">
                  <c:v>43.761000000000003</c:v>
                </c:pt>
                <c:pt idx="207">
                  <c:v>43.993000000000002</c:v>
                </c:pt>
                <c:pt idx="208">
                  <c:v>44.155000000000001</c:v>
                </c:pt>
                <c:pt idx="209">
                  <c:v>44.363</c:v>
                </c:pt>
                <c:pt idx="210">
                  <c:v>44.57</c:v>
                </c:pt>
                <c:pt idx="211">
                  <c:v>44.613</c:v>
                </c:pt>
                <c:pt idx="212">
                  <c:v>44.835999999999999</c:v>
                </c:pt>
                <c:pt idx="213">
                  <c:v>45.018999999999998</c:v>
                </c:pt>
                <c:pt idx="214">
                  <c:v>45.204999999999998</c:v>
                </c:pt>
                <c:pt idx="215">
                  <c:v>45.421999999999997</c:v>
                </c:pt>
                <c:pt idx="216">
                  <c:v>45.598999999999997</c:v>
                </c:pt>
                <c:pt idx="217">
                  <c:v>45.796999999999997</c:v>
                </c:pt>
                <c:pt idx="218">
                  <c:v>45.999000000000002</c:v>
                </c:pt>
                <c:pt idx="219">
                  <c:v>46.156999999999996</c:v>
                </c:pt>
                <c:pt idx="220">
                  <c:v>46.398000000000003</c:v>
                </c:pt>
                <c:pt idx="221">
                  <c:v>46.569000000000003</c:v>
                </c:pt>
                <c:pt idx="222">
                  <c:v>46.759</c:v>
                </c:pt>
                <c:pt idx="223">
                  <c:v>46.954000000000001</c:v>
                </c:pt>
                <c:pt idx="224">
                  <c:v>47.119</c:v>
                </c:pt>
                <c:pt idx="225">
                  <c:v>47.335000000000001</c:v>
                </c:pt>
                <c:pt idx="226">
                  <c:v>47.36</c:v>
                </c:pt>
                <c:pt idx="227">
                  <c:v>47.530999999999999</c:v>
                </c:pt>
                <c:pt idx="228">
                  <c:v>47.72</c:v>
                </c:pt>
                <c:pt idx="229">
                  <c:v>47.902999999999999</c:v>
                </c:pt>
                <c:pt idx="230">
                  <c:v>48.076999999999998</c:v>
                </c:pt>
                <c:pt idx="231">
                  <c:v>48.253999999999998</c:v>
                </c:pt>
                <c:pt idx="232">
                  <c:v>48.430999999999997</c:v>
                </c:pt>
                <c:pt idx="233">
                  <c:v>48.62</c:v>
                </c:pt>
                <c:pt idx="234">
                  <c:v>48.801000000000002</c:v>
                </c:pt>
                <c:pt idx="235">
                  <c:v>49.002000000000002</c:v>
                </c:pt>
                <c:pt idx="236">
                  <c:v>49.167000000000002</c:v>
                </c:pt>
                <c:pt idx="237">
                  <c:v>49.35</c:v>
                </c:pt>
                <c:pt idx="238">
                  <c:v>49.521000000000001</c:v>
                </c:pt>
              </c:numCache>
            </c:numRef>
          </c:yVal>
          <c:smooth val="0"/>
        </c:ser>
        <c:ser>
          <c:idx val="0"/>
          <c:order val="1"/>
          <c:tx>
            <c:v>'range'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-4.0767501326024982E-2"/>
                  <c:y val="-4.2708643245651094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'25_4_data'!$B$56:$B$109</c:f>
              <c:numCache>
                <c:formatCode>General</c:formatCode>
                <c:ptCount val="54"/>
                <c:pt idx="0">
                  <c:v>0.36399999999999999</c:v>
                </c:pt>
                <c:pt idx="1">
                  <c:v>0.37</c:v>
                </c:pt>
                <c:pt idx="2">
                  <c:v>0.376</c:v>
                </c:pt>
                <c:pt idx="3">
                  <c:v>0.38400000000000001</c:v>
                </c:pt>
                <c:pt idx="4">
                  <c:v>0.38800000000000001</c:v>
                </c:pt>
                <c:pt idx="5">
                  <c:v>0.39500000000000002</c:v>
                </c:pt>
                <c:pt idx="6">
                  <c:v>0.4</c:v>
                </c:pt>
                <c:pt idx="7">
                  <c:v>0.40699999999999997</c:v>
                </c:pt>
                <c:pt idx="8">
                  <c:v>0.41299999999999998</c:v>
                </c:pt>
                <c:pt idx="9">
                  <c:v>0.42</c:v>
                </c:pt>
                <c:pt idx="10">
                  <c:v>0.42399999999999999</c:v>
                </c:pt>
                <c:pt idx="11">
                  <c:v>0.432</c:v>
                </c:pt>
                <c:pt idx="12">
                  <c:v>0.438</c:v>
                </c:pt>
                <c:pt idx="13">
                  <c:v>0.44400000000000001</c:v>
                </c:pt>
                <c:pt idx="14">
                  <c:v>0.45</c:v>
                </c:pt>
                <c:pt idx="15">
                  <c:v>0.45600000000000002</c:v>
                </c:pt>
                <c:pt idx="16">
                  <c:v>0.46200000000000002</c:v>
                </c:pt>
                <c:pt idx="17">
                  <c:v>0.46800000000000003</c:v>
                </c:pt>
                <c:pt idx="18">
                  <c:v>0.47399999999999998</c:v>
                </c:pt>
                <c:pt idx="19">
                  <c:v>0.48</c:v>
                </c:pt>
                <c:pt idx="20">
                  <c:v>0.48599999999999999</c:v>
                </c:pt>
                <c:pt idx="21">
                  <c:v>0.49099999999999999</c:v>
                </c:pt>
                <c:pt idx="22">
                  <c:v>0.496</c:v>
                </c:pt>
                <c:pt idx="23">
                  <c:v>0.502</c:v>
                </c:pt>
                <c:pt idx="24">
                  <c:v>0.50800000000000001</c:v>
                </c:pt>
                <c:pt idx="25">
                  <c:v>0.51300000000000001</c:v>
                </c:pt>
                <c:pt idx="26">
                  <c:v>0.52</c:v>
                </c:pt>
                <c:pt idx="27">
                  <c:v>0.52500000000000002</c:v>
                </c:pt>
                <c:pt idx="28">
                  <c:v>0.53</c:v>
                </c:pt>
                <c:pt idx="29">
                  <c:v>0.53500000000000003</c:v>
                </c:pt>
                <c:pt idx="30">
                  <c:v>0.54100000000000004</c:v>
                </c:pt>
                <c:pt idx="31">
                  <c:v>0.54800000000000004</c:v>
                </c:pt>
                <c:pt idx="32">
                  <c:v>0.55200000000000005</c:v>
                </c:pt>
                <c:pt idx="33">
                  <c:v>0.55800000000000005</c:v>
                </c:pt>
                <c:pt idx="34">
                  <c:v>0.56399999999999995</c:v>
                </c:pt>
                <c:pt idx="35">
                  <c:v>0.56899999999999995</c:v>
                </c:pt>
                <c:pt idx="36">
                  <c:v>0.57599999999999996</c:v>
                </c:pt>
                <c:pt idx="37">
                  <c:v>0.58099999999999996</c:v>
                </c:pt>
                <c:pt idx="38">
                  <c:v>0.58699999999999997</c:v>
                </c:pt>
                <c:pt idx="39">
                  <c:v>0.59199999999999997</c:v>
                </c:pt>
                <c:pt idx="40">
                  <c:v>0.59799999999999998</c:v>
                </c:pt>
                <c:pt idx="41">
                  <c:v>0.60399999999999998</c:v>
                </c:pt>
                <c:pt idx="42">
                  <c:v>0.61</c:v>
                </c:pt>
                <c:pt idx="43">
                  <c:v>0.61499999999999999</c:v>
                </c:pt>
                <c:pt idx="44">
                  <c:v>0.62</c:v>
                </c:pt>
                <c:pt idx="45">
                  <c:v>0.628</c:v>
                </c:pt>
                <c:pt idx="46">
                  <c:v>0.63300000000000001</c:v>
                </c:pt>
                <c:pt idx="47">
                  <c:v>0.63900000000000001</c:v>
                </c:pt>
                <c:pt idx="48">
                  <c:v>0.64400000000000002</c:v>
                </c:pt>
                <c:pt idx="49">
                  <c:v>0.65100000000000002</c:v>
                </c:pt>
                <c:pt idx="50">
                  <c:v>0.65600000000000003</c:v>
                </c:pt>
                <c:pt idx="51">
                  <c:v>0.66200000000000003</c:v>
                </c:pt>
                <c:pt idx="52">
                  <c:v>0.66700000000000004</c:v>
                </c:pt>
                <c:pt idx="53">
                  <c:v>0.67300000000000004</c:v>
                </c:pt>
              </c:numCache>
            </c:numRef>
          </c:xVal>
          <c:yVal>
            <c:numRef>
              <c:f>'25_4_data'!$C$56:$C$109</c:f>
              <c:numCache>
                <c:formatCode>General</c:formatCode>
                <c:ptCount val="54"/>
                <c:pt idx="0">
                  <c:v>12.212</c:v>
                </c:pt>
                <c:pt idx="1">
                  <c:v>12.444000000000001</c:v>
                </c:pt>
                <c:pt idx="2">
                  <c:v>12.648</c:v>
                </c:pt>
                <c:pt idx="3">
                  <c:v>12.901</c:v>
                </c:pt>
                <c:pt idx="4">
                  <c:v>13.1</c:v>
                </c:pt>
                <c:pt idx="5">
                  <c:v>13.329000000000001</c:v>
                </c:pt>
                <c:pt idx="6">
                  <c:v>13.542</c:v>
                </c:pt>
                <c:pt idx="7">
                  <c:v>13.771000000000001</c:v>
                </c:pt>
                <c:pt idx="8">
                  <c:v>14</c:v>
                </c:pt>
                <c:pt idx="9">
                  <c:v>14.241</c:v>
                </c:pt>
                <c:pt idx="10">
                  <c:v>14.43</c:v>
                </c:pt>
                <c:pt idx="11">
                  <c:v>14.672000000000001</c:v>
                </c:pt>
                <c:pt idx="12">
                  <c:v>14.879</c:v>
                </c:pt>
                <c:pt idx="13">
                  <c:v>15.108000000000001</c:v>
                </c:pt>
                <c:pt idx="14">
                  <c:v>15.331</c:v>
                </c:pt>
                <c:pt idx="15">
                  <c:v>15.557</c:v>
                </c:pt>
                <c:pt idx="16">
                  <c:v>15.77</c:v>
                </c:pt>
                <c:pt idx="17">
                  <c:v>15.981</c:v>
                </c:pt>
                <c:pt idx="18">
                  <c:v>16.213000000000001</c:v>
                </c:pt>
                <c:pt idx="19">
                  <c:v>16.405000000000001</c:v>
                </c:pt>
                <c:pt idx="20">
                  <c:v>16.646000000000001</c:v>
                </c:pt>
                <c:pt idx="21">
                  <c:v>16.832000000000001</c:v>
                </c:pt>
                <c:pt idx="22">
                  <c:v>17.036999999999999</c:v>
                </c:pt>
                <c:pt idx="23">
                  <c:v>17.238</c:v>
                </c:pt>
                <c:pt idx="24">
                  <c:v>17.434000000000001</c:v>
                </c:pt>
                <c:pt idx="25">
                  <c:v>17.640999999999998</c:v>
                </c:pt>
                <c:pt idx="26">
                  <c:v>17.879000000000001</c:v>
                </c:pt>
                <c:pt idx="27">
                  <c:v>18.053000000000001</c:v>
                </c:pt>
                <c:pt idx="28">
                  <c:v>18.260999999999999</c:v>
                </c:pt>
                <c:pt idx="29">
                  <c:v>18.443999999999999</c:v>
                </c:pt>
                <c:pt idx="30">
                  <c:v>18.661000000000001</c:v>
                </c:pt>
                <c:pt idx="31">
                  <c:v>18.867999999999999</c:v>
                </c:pt>
                <c:pt idx="32">
                  <c:v>19.058</c:v>
                </c:pt>
                <c:pt idx="33">
                  <c:v>19.283000000000001</c:v>
                </c:pt>
                <c:pt idx="34">
                  <c:v>19.503</c:v>
                </c:pt>
                <c:pt idx="35">
                  <c:v>19.683</c:v>
                </c:pt>
                <c:pt idx="36">
                  <c:v>19.937000000000001</c:v>
                </c:pt>
                <c:pt idx="37">
                  <c:v>20.12</c:v>
                </c:pt>
                <c:pt idx="38">
                  <c:v>20.332999999999998</c:v>
                </c:pt>
                <c:pt idx="39">
                  <c:v>20.55</c:v>
                </c:pt>
                <c:pt idx="40">
                  <c:v>20.763999999999999</c:v>
                </c:pt>
                <c:pt idx="41">
                  <c:v>20.971</c:v>
                </c:pt>
                <c:pt idx="42">
                  <c:v>21.187999999999999</c:v>
                </c:pt>
                <c:pt idx="43">
                  <c:v>21.385999999999999</c:v>
                </c:pt>
                <c:pt idx="44">
                  <c:v>21.620999999999999</c:v>
                </c:pt>
                <c:pt idx="45">
                  <c:v>21.856000000000002</c:v>
                </c:pt>
                <c:pt idx="46">
                  <c:v>22.052</c:v>
                </c:pt>
                <c:pt idx="47">
                  <c:v>22.286999999999999</c:v>
                </c:pt>
                <c:pt idx="48">
                  <c:v>22.494</c:v>
                </c:pt>
                <c:pt idx="49">
                  <c:v>22.69</c:v>
                </c:pt>
                <c:pt idx="50">
                  <c:v>22.893999999999998</c:v>
                </c:pt>
                <c:pt idx="51">
                  <c:v>23.114000000000001</c:v>
                </c:pt>
                <c:pt idx="52">
                  <c:v>23.303000000000001</c:v>
                </c:pt>
                <c:pt idx="53">
                  <c:v>23.52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0021344"/>
        <c:axId val="290021736"/>
      </c:scatterChart>
      <c:valAx>
        <c:axId val="290021344"/>
        <c:scaling>
          <c:orientation val="minMax"/>
          <c:max val="1.4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200" b="1"/>
                  <a:t>Strain</a:t>
                </a:r>
                <a:r>
                  <a:rPr lang="en-GB" sz="1200"/>
                  <a:t>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0021736"/>
        <c:crosses val="autoZero"/>
        <c:crossBetween val="midCat"/>
      </c:valAx>
      <c:valAx>
        <c:axId val="290021736"/>
        <c:scaling>
          <c:orientation val="minMax"/>
          <c:max val="5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200" b="1"/>
                  <a:t>Load</a:t>
                </a:r>
                <a:r>
                  <a:rPr lang="en-GB" sz="1200" b="1" baseline="0"/>
                  <a:t> </a:t>
                </a:r>
                <a:r>
                  <a:rPr lang="en-GB" sz="1200" b="0"/>
                  <a:t>(kN)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002134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1"/>
          <c:order val="0"/>
          <c:tx>
            <c:strRef>
              <c:f>'25_5_data'!$B$2</c:f>
              <c:strCache>
                <c:ptCount val="1"/>
                <c:pt idx="0">
                  <c:v>25_5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'25_5_data'!$B$5:$B$255</c:f>
              <c:numCache>
                <c:formatCode>General</c:formatCode>
                <c:ptCount val="251"/>
                <c:pt idx="0">
                  <c:v>0</c:v>
                </c:pt>
                <c:pt idx="1">
                  <c:v>8.9999999999999993E-3</c:v>
                </c:pt>
                <c:pt idx="2">
                  <c:v>1.4999999999999999E-2</c:v>
                </c:pt>
                <c:pt idx="3">
                  <c:v>2.5000000000000001E-2</c:v>
                </c:pt>
                <c:pt idx="4">
                  <c:v>3.2000000000000001E-2</c:v>
                </c:pt>
                <c:pt idx="5">
                  <c:v>3.9E-2</c:v>
                </c:pt>
                <c:pt idx="6">
                  <c:v>4.4999999999999998E-2</c:v>
                </c:pt>
                <c:pt idx="7">
                  <c:v>5.5E-2</c:v>
                </c:pt>
                <c:pt idx="8">
                  <c:v>6.2E-2</c:v>
                </c:pt>
                <c:pt idx="9">
                  <c:v>6.8000000000000005E-2</c:v>
                </c:pt>
                <c:pt idx="10">
                  <c:v>7.6999999999999999E-2</c:v>
                </c:pt>
                <c:pt idx="11">
                  <c:v>8.4000000000000005E-2</c:v>
                </c:pt>
                <c:pt idx="12">
                  <c:v>9.0999999999999998E-2</c:v>
                </c:pt>
                <c:pt idx="13">
                  <c:v>9.9000000000000005E-2</c:v>
                </c:pt>
                <c:pt idx="14">
                  <c:v>0.106</c:v>
                </c:pt>
                <c:pt idx="15">
                  <c:v>0.113</c:v>
                </c:pt>
                <c:pt idx="16">
                  <c:v>0.122</c:v>
                </c:pt>
                <c:pt idx="17">
                  <c:v>0.129</c:v>
                </c:pt>
                <c:pt idx="18">
                  <c:v>0.13500000000000001</c:v>
                </c:pt>
                <c:pt idx="19">
                  <c:v>0.14199999999999999</c:v>
                </c:pt>
                <c:pt idx="20">
                  <c:v>0.15</c:v>
                </c:pt>
                <c:pt idx="21">
                  <c:v>0.156</c:v>
                </c:pt>
                <c:pt idx="22">
                  <c:v>0.16400000000000001</c:v>
                </c:pt>
                <c:pt idx="23">
                  <c:v>0.17100000000000001</c:v>
                </c:pt>
                <c:pt idx="24">
                  <c:v>0.17799999999999999</c:v>
                </c:pt>
                <c:pt idx="25">
                  <c:v>0.184</c:v>
                </c:pt>
                <c:pt idx="26">
                  <c:v>0.19</c:v>
                </c:pt>
                <c:pt idx="27">
                  <c:v>0.19900000000000001</c:v>
                </c:pt>
                <c:pt idx="28">
                  <c:v>0.20300000000000001</c:v>
                </c:pt>
                <c:pt idx="29">
                  <c:v>0.21</c:v>
                </c:pt>
                <c:pt idx="30">
                  <c:v>0.217</c:v>
                </c:pt>
                <c:pt idx="31">
                  <c:v>0.223</c:v>
                </c:pt>
                <c:pt idx="32">
                  <c:v>0.23100000000000001</c:v>
                </c:pt>
                <c:pt idx="33">
                  <c:v>0.23699999999999999</c:v>
                </c:pt>
                <c:pt idx="34">
                  <c:v>0.24199999999999999</c:v>
                </c:pt>
                <c:pt idx="35">
                  <c:v>0.249</c:v>
                </c:pt>
                <c:pt idx="36">
                  <c:v>0.25700000000000001</c:v>
                </c:pt>
                <c:pt idx="37">
                  <c:v>0.26200000000000001</c:v>
                </c:pt>
                <c:pt idx="38">
                  <c:v>0.27</c:v>
                </c:pt>
                <c:pt idx="39">
                  <c:v>0.27500000000000002</c:v>
                </c:pt>
                <c:pt idx="40">
                  <c:v>0.28100000000000003</c:v>
                </c:pt>
                <c:pt idx="41">
                  <c:v>0.28799999999999998</c:v>
                </c:pt>
                <c:pt idx="42">
                  <c:v>0.29299999999999998</c:v>
                </c:pt>
                <c:pt idx="43">
                  <c:v>0.29899999999999999</c:v>
                </c:pt>
                <c:pt idx="44">
                  <c:v>0.30599999999999999</c:v>
                </c:pt>
                <c:pt idx="45">
                  <c:v>0.311</c:v>
                </c:pt>
                <c:pt idx="46">
                  <c:v>0.318</c:v>
                </c:pt>
                <c:pt idx="47">
                  <c:v>0.32400000000000001</c:v>
                </c:pt>
                <c:pt idx="48">
                  <c:v>0.33100000000000002</c:v>
                </c:pt>
                <c:pt idx="49">
                  <c:v>0.33700000000000002</c:v>
                </c:pt>
                <c:pt idx="50">
                  <c:v>0.34399999999999997</c:v>
                </c:pt>
                <c:pt idx="51">
                  <c:v>0.34799999999999998</c:v>
                </c:pt>
                <c:pt idx="52">
                  <c:v>0.35499999999999998</c:v>
                </c:pt>
                <c:pt idx="53">
                  <c:v>0.36199999999999999</c:v>
                </c:pt>
                <c:pt idx="54">
                  <c:v>0.36699999999999999</c:v>
                </c:pt>
                <c:pt idx="55">
                  <c:v>0.376</c:v>
                </c:pt>
                <c:pt idx="56">
                  <c:v>0.38200000000000001</c:v>
                </c:pt>
                <c:pt idx="57">
                  <c:v>0.38800000000000001</c:v>
                </c:pt>
                <c:pt idx="58">
                  <c:v>0.39500000000000002</c:v>
                </c:pt>
                <c:pt idx="59">
                  <c:v>0.40100000000000002</c:v>
                </c:pt>
                <c:pt idx="60">
                  <c:v>0.40699999999999997</c:v>
                </c:pt>
                <c:pt idx="61">
                  <c:v>0.40899999999999997</c:v>
                </c:pt>
                <c:pt idx="62">
                  <c:v>0.41499999999999998</c:v>
                </c:pt>
                <c:pt idx="63">
                  <c:v>0.42</c:v>
                </c:pt>
                <c:pt idx="64">
                  <c:v>0.42699999999999999</c:v>
                </c:pt>
                <c:pt idx="65">
                  <c:v>0.432</c:v>
                </c:pt>
                <c:pt idx="66">
                  <c:v>0.438</c:v>
                </c:pt>
                <c:pt idx="67">
                  <c:v>0.44400000000000001</c:v>
                </c:pt>
                <c:pt idx="68">
                  <c:v>0.45</c:v>
                </c:pt>
                <c:pt idx="69">
                  <c:v>0.45500000000000002</c:v>
                </c:pt>
                <c:pt idx="70">
                  <c:v>0.46100000000000002</c:v>
                </c:pt>
                <c:pt idx="71">
                  <c:v>0.46600000000000003</c:v>
                </c:pt>
                <c:pt idx="72">
                  <c:v>0.47299999999999998</c:v>
                </c:pt>
                <c:pt idx="73">
                  <c:v>0.47799999999999998</c:v>
                </c:pt>
                <c:pt idx="74">
                  <c:v>0.48399999999999999</c:v>
                </c:pt>
                <c:pt idx="75">
                  <c:v>0.49</c:v>
                </c:pt>
                <c:pt idx="76">
                  <c:v>0.495</c:v>
                </c:pt>
                <c:pt idx="77">
                  <c:v>0.502</c:v>
                </c:pt>
                <c:pt idx="78">
                  <c:v>0.50700000000000001</c:v>
                </c:pt>
                <c:pt idx="79">
                  <c:v>0.51100000000000001</c:v>
                </c:pt>
                <c:pt idx="80">
                  <c:v>0.52</c:v>
                </c:pt>
                <c:pt idx="81">
                  <c:v>0.52300000000000002</c:v>
                </c:pt>
                <c:pt idx="82">
                  <c:v>0.52800000000000002</c:v>
                </c:pt>
                <c:pt idx="83">
                  <c:v>0.53500000000000003</c:v>
                </c:pt>
                <c:pt idx="84">
                  <c:v>0.54</c:v>
                </c:pt>
                <c:pt idx="85">
                  <c:v>0.54600000000000004</c:v>
                </c:pt>
                <c:pt idx="86">
                  <c:v>0.55300000000000005</c:v>
                </c:pt>
                <c:pt idx="87">
                  <c:v>0.55800000000000005</c:v>
                </c:pt>
                <c:pt idx="88">
                  <c:v>0.56499999999999995</c:v>
                </c:pt>
                <c:pt idx="89">
                  <c:v>0.56899999999999995</c:v>
                </c:pt>
                <c:pt idx="90">
                  <c:v>0.57499999999999996</c:v>
                </c:pt>
                <c:pt idx="91">
                  <c:v>0.57999999999999996</c:v>
                </c:pt>
                <c:pt idx="92">
                  <c:v>0.58599999999999997</c:v>
                </c:pt>
                <c:pt idx="93">
                  <c:v>0.59099999999999997</c:v>
                </c:pt>
                <c:pt idx="94">
                  <c:v>0.59799999999999998</c:v>
                </c:pt>
                <c:pt idx="95">
                  <c:v>0.60299999999999998</c:v>
                </c:pt>
                <c:pt idx="96">
                  <c:v>0.60799999999999998</c:v>
                </c:pt>
                <c:pt idx="97">
                  <c:v>0.61399999999999999</c:v>
                </c:pt>
                <c:pt idx="98">
                  <c:v>0.61899999999999999</c:v>
                </c:pt>
                <c:pt idx="99">
                  <c:v>0.625</c:v>
                </c:pt>
                <c:pt idx="100">
                  <c:v>0.63100000000000001</c:v>
                </c:pt>
                <c:pt idx="101">
                  <c:v>0.63600000000000001</c:v>
                </c:pt>
                <c:pt idx="102">
                  <c:v>0.64200000000000002</c:v>
                </c:pt>
                <c:pt idx="103">
                  <c:v>0.64700000000000002</c:v>
                </c:pt>
                <c:pt idx="104">
                  <c:v>0.65300000000000002</c:v>
                </c:pt>
                <c:pt idx="105">
                  <c:v>0.65700000000000003</c:v>
                </c:pt>
                <c:pt idx="106">
                  <c:v>0.66300000000000003</c:v>
                </c:pt>
                <c:pt idx="107">
                  <c:v>0.66700000000000004</c:v>
                </c:pt>
                <c:pt idx="108">
                  <c:v>0.67400000000000004</c:v>
                </c:pt>
                <c:pt idx="109">
                  <c:v>0.67800000000000005</c:v>
                </c:pt>
                <c:pt idx="110">
                  <c:v>0.68400000000000005</c:v>
                </c:pt>
                <c:pt idx="111">
                  <c:v>0.68899999999999995</c:v>
                </c:pt>
                <c:pt idx="112">
                  <c:v>0.69299999999999995</c:v>
                </c:pt>
                <c:pt idx="113">
                  <c:v>0.69799999999999995</c:v>
                </c:pt>
                <c:pt idx="114">
                  <c:v>0.70399999999999996</c:v>
                </c:pt>
                <c:pt idx="115">
                  <c:v>0.71</c:v>
                </c:pt>
                <c:pt idx="116">
                  <c:v>0.71399999999999997</c:v>
                </c:pt>
                <c:pt idx="117">
                  <c:v>0.71799999999999997</c:v>
                </c:pt>
                <c:pt idx="118">
                  <c:v>0.72399999999999998</c:v>
                </c:pt>
                <c:pt idx="119">
                  <c:v>0.72499999999999998</c:v>
                </c:pt>
                <c:pt idx="120">
                  <c:v>0.73299999999999998</c:v>
                </c:pt>
                <c:pt idx="121">
                  <c:v>0.74</c:v>
                </c:pt>
                <c:pt idx="122">
                  <c:v>0.746</c:v>
                </c:pt>
                <c:pt idx="123">
                  <c:v>0.75</c:v>
                </c:pt>
                <c:pt idx="124">
                  <c:v>0.755</c:v>
                </c:pt>
                <c:pt idx="125">
                  <c:v>0.76100000000000001</c:v>
                </c:pt>
                <c:pt idx="126">
                  <c:v>0.76700000000000002</c:v>
                </c:pt>
                <c:pt idx="127">
                  <c:v>0.77300000000000002</c:v>
                </c:pt>
                <c:pt idx="128">
                  <c:v>0.77800000000000002</c:v>
                </c:pt>
                <c:pt idx="129">
                  <c:v>0.78100000000000003</c:v>
                </c:pt>
                <c:pt idx="130">
                  <c:v>0.78800000000000003</c:v>
                </c:pt>
                <c:pt idx="131">
                  <c:v>0.79200000000000004</c:v>
                </c:pt>
                <c:pt idx="132">
                  <c:v>0.79800000000000004</c:v>
                </c:pt>
                <c:pt idx="133">
                  <c:v>0.80400000000000005</c:v>
                </c:pt>
                <c:pt idx="134">
                  <c:v>0.80800000000000005</c:v>
                </c:pt>
                <c:pt idx="135">
                  <c:v>0.81399999999999995</c:v>
                </c:pt>
                <c:pt idx="136">
                  <c:v>0.81899999999999995</c:v>
                </c:pt>
                <c:pt idx="137">
                  <c:v>0.82399999999999995</c:v>
                </c:pt>
                <c:pt idx="138">
                  <c:v>0.83099999999999996</c:v>
                </c:pt>
                <c:pt idx="139">
                  <c:v>0.83499999999999996</c:v>
                </c:pt>
                <c:pt idx="140">
                  <c:v>0.84</c:v>
                </c:pt>
                <c:pt idx="141">
                  <c:v>0.84599999999999997</c:v>
                </c:pt>
                <c:pt idx="142">
                  <c:v>0.85</c:v>
                </c:pt>
                <c:pt idx="143">
                  <c:v>0.85599999999999998</c:v>
                </c:pt>
                <c:pt idx="144">
                  <c:v>0.86099999999999999</c:v>
                </c:pt>
                <c:pt idx="145">
                  <c:v>0.86599999999999999</c:v>
                </c:pt>
                <c:pt idx="146">
                  <c:v>0.871</c:v>
                </c:pt>
                <c:pt idx="147">
                  <c:v>0.877</c:v>
                </c:pt>
                <c:pt idx="148">
                  <c:v>0.88200000000000001</c:v>
                </c:pt>
                <c:pt idx="149">
                  <c:v>0.88600000000000001</c:v>
                </c:pt>
                <c:pt idx="150">
                  <c:v>0.89200000000000002</c:v>
                </c:pt>
                <c:pt idx="151">
                  <c:v>0.89800000000000002</c:v>
                </c:pt>
                <c:pt idx="152">
                  <c:v>0.90400000000000003</c:v>
                </c:pt>
                <c:pt idx="153">
                  <c:v>0.90800000000000003</c:v>
                </c:pt>
                <c:pt idx="154">
                  <c:v>0.91300000000000003</c:v>
                </c:pt>
                <c:pt idx="155">
                  <c:v>0.91800000000000004</c:v>
                </c:pt>
                <c:pt idx="156">
                  <c:v>0.92300000000000004</c:v>
                </c:pt>
                <c:pt idx="157">
                  <c:v>0.92800000000000005</c:v>
                </c:pt>
                <c:pt idx="158">
                  <c:v>0.93400000000000005</c:v>
                </c:pt>
                <c:pt idx="159">
                  <c:v>0.94</c:v>
                </c:pt>
                <c:pt idx="160">
                  <c:v>0.94299999999999995</c:v>
                </c:pt>
                <c:pt idx="161">
                  <c:v>0.94899999999999995</c:v>
                </c:pt>
                <c:pt idx="162">
                  <c:v>0.95399999999999996</c:v>
                </c:pt>
                <c:pt idx="163">
                  <c:v>0.96099999999999997</c:v>
                </c:pt>
                <c:pt idx="164">
                  <c:v>0.96599999999999997</c:v>
                </c:pt>
                <c:pt idx="165">
                  <c:v>0.96899999999999997</c:v>
                </c:pt>
                <c:pt idx="166">
                  <c:v>0.97499999999999998</c:v>
                </c:pt>
                <c:pt idx="167">
                  <c:v>0.98</c:v>
                </c:pt>
                <c:pt idx="168">
                  <c:v>0.98399999999999999</c:v>
                </c:pt>
                <c:pt idx="169">
                  <c:v>0.99</c:v>
                </c:pt>
                <c:pt idx="170">
                  <c:v>0.99399999999999999</c:v>
                </c:pt>
                <c:pt idx="171">
                  <c:v>1.0009999999999999</c:v>
                </c:pt>
                <c:pt idx="172">
                  <c:v>1.006</c:v>
                </c:pt>
                <c:pt idx="173">
                  <c:v>1.0109999999999999</c:v>
                </c:pt>
                <c:pt idx="174">
                  <c:v>1.0149999999999999</c:v>
                </c:pt>
                <c:pt idx="175">
                  <c:v>1.0209999999999999</c:v>
                </c:pt>
                <c:pt idx="176">
                  <c:v>1.0249999999999999</c:v>
                </c:pt>
                <c:pt idx="177">
                  <c:v>1.032</c:v>
                </c:pt>
                <c:pt idx="178">
                  <c:v>1.036</c:v>
                </c:pt>
                <c:pt idx="179">
                  <c:v>1.042</c:v>
                </c:pt>
                <c:pt idx="180">
                  <c:v>1.0469999999999999</c:v>
                </c:pt>
                <c:pt idx="181">
                  <c:v>1.05</c:v>
                </c:pt>
                <c:pt idx="182">
                  <c:v>1.0549999999999999</c:v>
                </c:pt>
                <c:pt idx="183">
                  <c:v>1.0609999999999999</c:v>
                </c:pt>
                <c:pt idx="184">
                  <c:v>1.0669999999999999</c:v>
                </c:pt>
                <c:pt idx="185">
                  <c:v>1.0720000000000001</c:v>
                </c:pt>
                <c:pt idx="186">
                  <c:v>1.0760000000000001</c:v>
                </c:pt>
                <c:pt idx="187">
                  <c:v>1.081</c:v>
                </c:pt>
                <c:pt idx="188">
                  <c:v>1.087</c:v>
                </c:pt>
                <c:pt idx="189">
                  <c:v>1.091</c:v>
                </c:pt>
                <c:pt idx="190">
                  <c:v>1.097</c:v>
                </c:pt>
                <c:pt idx="191">
                  <c:v>1.101</c:v>
                </c:pt>
                <c:pt idx="192">
                  <c:v>1.107</c:v>
                </c:pt>
                <c:pt idx="193">
                  <c:v>1.111</c:v>
                </c:pt>
                <c:pt idx="194">
                  <c:v>1.1160000000000001</c:v>
                </c:pt>
                <c:pt idx="195">
                  <c:v>1.1200000000000001</c:v>
                </c:pt>
                <c:pt idx="196">
                  <c:v>1.125</c:v>
                </c:pt>
                <c:pt idx="197">
                  <c:v>1.1299999999999999</c:v>
                </c:pt>
                <c:pt idx="198">
                  <c:v>1.135</c:v>
                </c:pt>
                <c:pt idx="199">
                  <c:v>1.141</c:v>
                </c:pt>
                <c:pt idx="200">
                  <c:v>1.1459999999999999</c:v>
                </c:pt>
                <c:pt idx="201">
                  <c:v>1.1499999999999999</c:v>
                </c:pt>
                <c:pt idx="202">
                  <c:v>1.157</c:v>
                </c:pt>
                <c:pt idx="203">
                  <c:v>1.1599999999999999</c:v>
                </c:pt>
                <c:pt idx="204">
                  <c:v>1.165</c:v>
                </c:pt>
                <c:pt idx="205">
                  <c:v>1.169</c:v>
                </c:pt>
                <c:pt idx="206">
                  <c:v>1.1739999999999999</c:v>
                </c:pt>
                <c:pt idx="207">
                  <c:v>1.18</c:v>
                </c:pt>
                <c:pt idx="208">
                  <c:v>1.1830000000000001</c:v>
                </c:pt>
                <c:pt idx="209">
                  <c:v>1.1890000000000001</c:v>
                </c:pt>
                <c:pt idx="210">
                  <c:v>1.194</c:v>
                </c:pt>
                <c:pt idx="211">
                  <c:v>1.1990000000000001</c:v>
                </c:pt>
                <c:pt idx="212">
                  <c:v>1.2030000000000001</c:v>
                </c:pt>
                <c:pt idx="213">
                  <c:v>1.2090000000000001</c:v>
                </c:pt>
                <c:pt idx="214">
                  <c:v>1.2130000000000001</c:v>
                </c:pt>
                <c:pt idx="215">
                  <c:v>1.218</c:v>
                </c:pt>
                <c:pt idx="216">
                  <c:v>1.2230000000000001</c:v>
                </c:pt>
                <c:pt idx="217">
                  <c:v>1.2270000000000001</c:v>
                </c:pt>
                <c:pt idx="218">
                  <c:v>1.23</c:v>
                </c:pt>
                <c:pt idx="219">
                  <c:v>1.236</c:v>
                </c:pt>
                <c:pt idx="220">
                  <c:v>1.24</c:v>
                </c:pt>
                <c:pt idx="221">
                  <c:v>1.244</c:v>
                </c:pt>
                <c:pt idx="222">
                  <c:v>1.25</c:v>
                </c:pt>
                <c:pt idx="223">
                  <c:v>1.2529999999999999</c:v>
                </c:pt>
                <c:pt idx="224">
                  <c:v>1.258</c:v>
                </c:pt>
                <c:pt idx="225">
                  <c:v>1.2629999999999999</c:v>
                </c:pt>
                <c:pt idx="226">
                  <c:v>1.2669999999999999</c:v>
                </c:pt>
                <c:pt idx="227">
                  <c:v>1.272</c:v>
                </c:pt>
                <c:pt idx="228">
                  <c:v>1.276</c:v>
                </c:pt>
                <c:pt idx="229">
                  <c:v>1.28</c:v>
                </c:pt>
                <c:pt idx="230">
                  <c:v>1.286</c:v>
                </c:pt>
                <c:pt idx="231">
                  <c:v>1.288</c:v>
                </c:pt>
                <c:pt idx="232">
                  <c:v>1.294</c:v>
                </c:pt>
                <c:pt idx="233">
                  <c:v>1.3</c:v>
                </c:pt>
                <c:pt idx="234">
                  <c:v>1.3029999999999999</c:v>
                </c:pt>
                <c:pt idx="235">
                  <c:v>1.3069999999999999</c:v>
                </c:pt>
                <c:pt idx="236">
                  <c:v>1.3109999999999999</c:v>
                </c:pt>
                <c:pt idx="237">
                  <c:v>1.3149999999999999</c:v>
                </c:pt>
                <c:pt idx="238">
                  <c:v>1.32</c:v>
                </c:pt>
                <c:pt idx="239">
                  <c:v>1.3240000000000001</c:v>
                </c:pt>
                <c:pt idx="240">
                  <c:v>1.3280000000000001</c:v>
                </c:pt>
                <c:pt idx="241">
                  <c:v>1.333</c:v>
                </c:pt>
                <c:pt idx="242">
                  <c:v>1.337</c:v>
                </c:pt>
                <c:pt idx="243">
                  <c:v>1.34</c:v>
                </c:pt>
                <c:pt idx="244">
                  <c:v>1.345</c:v>
                </c:pt>
                <c:pt idx="245">
                  <c:v>1.3480000000000001</c:v>
                </c:pt>
                <c:pt idx="246">
                  <c:v>1.353</c:v>
                </c:pt>
                <c:pt idx="247">
                  <c:v>1.3580000000000001</c:v>
                </c:pt>
                <c:pt idx="248">
                  <c:v>1.3620000000000001</c:v>
                </c:pt>
                <c:pt idx="249">
                  <c:v>1.367</c:v>
                </c:pt>
                <c:pt idx="250">
                  <c:v>1.37</c:v>
                </c:pt>
              </c:numCache>
            </c:numRef>
          </c:xVal>
          <c:yVal>
            <c:numRef>
              <c:f>'25_5_data'!$C$5:$C$255</c:f>
              <c:numCache>
                <c:formatCode>General</c:formatCode>
                <c:ptCount val="251"/>
                <c:pt idx="0">
                  <c:v>0</c:v>
                </c:pt>
                <c:pt idx="1">
                  <c:v>0.23199999999999998</c:v>
                </c:pt>
                <c:pt idx="2">
                  <c:v>0.46700000000000003</c:v>
                </c:pt>
                <c:pt idx="3">
                  <c:v>0.79900000000000004</c:v>
                </c:pt>
                <c:pt idx="4">
                  <c:v>0.995</c:v>
                </c:pt>
                <c:pt idx="5">
                  <c:v>1.236</c:v>
                </c:pt>
                <c:pt idx="6">
                  <c:v>1.4649999999999999</c:v>
                </c:pt>
                <c:pt idx="7">
                  <c:v>1.758</c:v>
                </c:pt>
                <c:pt idx="8">
                  <c:v>1.974</c:v>
                </c:pt>
                <c:pt idx="9">
                  <c:v>2.2250000000000001</c:v>
                </c:pt>
                <c:pt idx="10">
                  <c:v>2.4690000000000003</c:v>
                </c:pt>
                <c:pt idx="11">
                  <c:v>2.7160000000000002</c:v>
                </c:pt>
                <c:pt idx="12">
                  <c:v>2.9420000000000002</c:v>
                </c:pt>
                <c:pt idx="13">
                  <c:v>3.2170000000000001</c:v>
                </c:pt>
                <c:pt idx="14">
                  <c:v>3.4359999999999999</c:v>
                </c:pt>
                <c:pt idx="15">
                  <c:v>3.6710000000000003</c:v>
                </c:pt>
                <c:pt idx="16">
                  <c:v>3.9060000000000001</c:v>
                </c:pt>
                <c:pt idx="17">
                  <c:v>4.1599999999999993</c:v>
                </c:pt>
                <c:pt idx="18">
                  <c:v>4.3919999999999995</c:v>
                </c:pt>
                <c:pt idx="19">
                  <c:v>4.6389999999999993</c:v>
                </c:pt>
                <c:pt idx="20">
                  <c:v>4.859</c:v>
                </c:pt>
                <c:pt idx="21">
                  <c:v>5.0969999999999995</c:v>
                </c:pt>
                <c:pt idx="22">
                  <c:v>5.3319999999999999</c:v>
                </c:pt>
                <c:pt idx="23">
                  <c:v>5.5699999999999994</c:v>
                </c:pt>
                <c:pt idx="24">
                  <c:v>5.8019999999999996</c:v>
                </c:pt>
                <c:pt idx="25">
                  <c:v>6.0459999999999994</c:v>
                </c:pt>
                <c:pt idx="26">
                  <c:v>6.26</c:v>
                </c:pt>
                <c:pt idx="27">
                  <c:v>6.4979999999999993</c:v>
                </c:pt>
                <c:pt idx="28">
                  <c:v>6.7269999999999994</c:v>
                </c:pt>
                <c:pt idx="29">
                  <c:v>6.9369999999999994</c:v>
                </c:pt>
                <c:pt idx="30">
                  <c:v>7.1719999999999997</c:v>
                </c:pt>
                <c:pt idx="31">
                  <c:v>7.383</c:v>
                </c:pt>
                <c:pt idx="32">
                  <c:v>7.6149999999999993</c:v>
                </c:pt>
                <c:pt idx="33">
                  <c:v>7.8679999999999994</c:v>
                </c:pt>
                <c:pt idx="34">
                  <c:v>8.0760000000000005</c:v>
                </c:pt>
                <c:pt idx="35">
                  <c:v>8.3020000000000014</c:v>
                </c:pt>
                <c:pt idx="36">
                  <c:v>8.5300000000000011</c:v>
                </c:pt>
                <c:pt idx="37">
                  <c:v>8.729000000000001</c:v>
                </c:pt>
                <c:pt idx="38">
                  <c:v>9.0040000000000013</c:v>
                </c:pt>
                <c:pt idx="39">
                  <c:v>9.1930000000000014</c:v>
                </c:pt>
                <c:pt idx="40">
                  <c:v>9.4</c:v>
                </c:pt>
                <c:pt idx="41">
                  <c:v>9.6349999999999998</c:v>
                </c:pt>
                <c:pt idx="42">
                  <c:v>9.8369999999999997</c:v>
                </c:pt>
                <c:pt idx="43">
                  <c:v>10.06</c:v>
                </c:pt>
                <c:pt idx="44">
                  <c:v>10.301</c:v>
                </c:pt>
                <c:pt idx="45">
                  <c:v>10.49</c:v>
                </c:pt>
                <c:pt idx="46">
                  <c:v>10.731</c:v>
                </c:pt>
                <c:pt idx="47">
                  <c:v>10.948</c:v>
                </c:pt>
                <c:pt idx="48">
                  <c:v>11.155000000000001</c:v>
                </c:pt>
                <c:pt idx="49">
                  <c:v>11.402000000000001</c:v>
                </c:pt>
                <c:pt idx="50">
                  <c:v>11.595000000000001</c:v>
                </c:pt>
                <c:pt idx="51">
                  <c:v>11.821</c:v>
                </c:pt>
                <c:pt idx="52">
                  <c:v>12.05</c:v>
                </c:pt>
                <c:pt idx="53">
                  <c:v>12.26</c:v>
                </c:pt>
                <c:pt idx="54">
                  <c:v>12.486000000000001</c:v>
                </c:pt>
                <c:pt idx="55">
                  <c:v>12.700000000000001</c:v>
                </c:pt>
                <c:pt idx="56">
                  <c:v>12.913</c:v>
                </c:pt>
                <c:pt idx="57">
                  <c:v>13.115</c:v>
                </c:pt>
                <c:pt idx="58">
                  <c:v>13.331000000000001</c:v>
                </c:pt>
                <c:pt idx="59">
                  <c:v>13.57</c:v>
                </c:pt>
                <c:pt idx="60">
                  <c:v>13.75</c:v>
                </c:pt>
                <c:pt idx="61">
                  <c:v>13.969000000000001</c:v>
                </c:pt>
                <c:pt idx="62">
                  <c:v>14.171000000000001</c:v>
                </c:pt>
                <c:pt idx="63">
                  <c:v>14.366000000000001</c:v>
                </c:pt>
                <c:pt idx="64">
                  <c:v>14.626000000000001</c:v>
                </c:pt>
                <c:pt idx="65">
                  <c:v>14.796000000000001</c:v>
                </c:pt>
                <c:pt idx="66">
                  <c:v>15.016</c:v>
                </c:pt>
                <c:pt idx="67">
                  <c:v>15.227</c:v>
                </c:pt>
                <c:pt idx="68">
                  <c:v>15.41</c:v>
                </c:pt>
                <c:pt idx="69">
                  <c:v>15.63</c:v>
                </c:pt>
                <c:pt idx="70">
                  <c:v>15.843</c:v>
                </c:pt>
                <c:pt idx="71">
                  <c:v>16.042000000000002</c:v>
                </c:pt>
                <c:pt idx="72">
                  <c:v>16.286000000000001</c:v>
                </c:pt>
                <c:pt idx="73">
                  <c:v>16.475000000000001</c:v>
                </c:pt>
                <c:pt idx="74">
                  <c:v>16.677</c:v>
                </c:pt>
                <c:pt idx="75">
                  <c:v>16.896000000000001</c:v>
                </c:pt>
                <c:pt idx="76">
                  <c:v>17.100999999999999</c:v>
                </c:pt>
                <c:pt idx="77">
                  <c:v>17.324000000000002</c:v>
                </c:pt>
                <c:pt idx="78">
                  <c:v>17.528000000000002</c:v>
                </c:pt>
                <c:pt idx="79">
                  <c:v>17.714000000000002</c:v>
                </c:pt>
                <c:pt idx="80">
                  <c:v>17.962</c:v>
                </c:pt>
                <c:pt idx="81">
                  <c:v>18.145</c:v>
                </c:pt>
                <c:pt idx="82">
                  <c:v>18.327999999999999</c:v>
                </c:pt>
                <c:pt idx="83">
                  <c:v>18.554000000000002</c:v>
                </c:pt>
                <c:pt idx="84">
                  <c:v>18.763999999999999</c:v>
                </c:pt>
                <c:pt idx="85">
                  <c:v>18.984000000000002</c:v>
                </c:pt>
                <c:pt idx="86">
                  <c:v>19.195</c:v>
                </c:pt>
                <c:pt idx="87">
                  <c:v>19.405000000000001</c:v>
                </c:pt>
                <c:pt idx="88">
                  <c:v>19.613</c:v>
                </c:pt>
                <c:pt idx="89">
                  <c:v>19.829000000000001</c:v>
                </c:pt>
                <c:pt idx="90">
                  <c:v>20.025000000000002</c:v>
                </c:pt>
                <c:pt idx="91">
                  <c:v>20.22</c:v>
                </c:pt>
                <c:pt idx="92">
                  <c:v>20.417999999999999</c:v>
                </c:pt>
                <c:pt idx="93">
                  <c:v>20.62</c:v>
                </c:pt>
                <c:pt idx="94">
                  <c:v>20.876000000000001</c:v>
                </c:pt>
                <c:pt idx="95">
                  <c:v>21.044</c:v>
                </c:pt>
                <c:pt idx="96">
                  <c:v>21.254999999999999</c:v>
                </c:pt>
                <c:pt idx="97">
                  <c:v>21.452999999999999</c:v>
                </c:pt>
                <c:pt idx="98">
                  <c:v>21.673000000000002</c:v>
                </c:pt>
                <c:pt idx="99">
                  <c:v>21.874000000000002</c:v>
                </c:pt>
                <c:pt idx="100">
                  <c:v>22.082000000000001</c:v>
                </c:pt>
                <c:pt idx="101">
                  <c:v>22.295999999999999</c:v>
                </c:pt>
                <c:pt idx="102">
                  <c:v>22.497</c:v>
                </c:pt>
                <c:pt idx="103">
                  <c:v>22.692</c:v>
                </c:pt>
                <c:pt idx="104">
                  <c:v>22.885000000000002</c:v>
                </c:pt>
                <c:pt idx="105">
                  <c:v>23.094999999999999</c:v>
                </c:pt>
                <c:pt idx="106">
                  <c:v>23.272000000000002</c:v>
                </c:pt>
                <c:pt idx="107">
                  <c:v>23.471</c:v>
                </c:pt>
                <c:pt idx="108">
                  <c:v>23.702999999999999</c:v>
                </c:pt>
                <c:pt idx="109">
                  <c:v>23.882999999999999</c:v>
                </c:pt>
                <c:pt idx="110">
                  <c:v>24.068999999999999</c:v>
                </c:pt>
                <c:pt idx="111">
                  <c:v>24.282</c:v>
                </c:pt>
                <c:pt idx="112">
                  <c:v>24.446999999999999</c:v>
                </c:pt>
                <c:pt idx="113">
                  <c:v>24.655000000000001</c:v>
                </c:pt>
                <c:pt idx="114">
                  <c:v>24.823</c:v>
                </c:pt>
                <c:pt idx="115">
                  <c:v>25.048999999999999</c:v>
                </c:pt>
                <c:pt idx="116">
                  <c:v>25.204000000000001</c:v>
                </c:pt>
                <c:pt idx="117">
                  <c:v>25.411999999999999</c:v>
                </c:pt>
                <c:pt idx="118">
                  <c:v>25.589000000000002</c:v>
                </c:pt>
                <c:pt idx="119">
                  <c:v>25.798999999999999</c:v>
                </c:pt>
                <c:pt idx="120">
                  <c:v>25.986000000000001</c:v>
                </c:pt>
                <c:pt idx="121">
                  <c:v>26.181000000000001</c:v>
                </c:pt>
                <c:pt idx="122">
                  <c:v>26.422000000000001</c:v>
                </c:pt>
                <c:pt idx="123">
                  <c:v>26.593</c:v>
                </c:pt>
                <c:pt idx="124">
                  <c:v>26.788</c:v>
                </c:pt>
                <c:pt idx="125">
                  <c:v>27.02</c:v>
                </c:pt>
                <c:pt idx="126">
                  <c:v>27.202999999999999</c:v>
                </c:pt>
                <c:pt idx="127">
                  <c:v>27.46</c:v>
                </c:pt>
                <c:pt idx="128">
                  <c:v>27.622</c:v>
                </c:pt>
                <c:pt idx="129">
                  <c:v>27.808</c:v>
                </c:pt>
                <c:pt idx="130">
                  <c:v>28.04</c:v>
                </c:pt>
                <c:pt idx="131">
                  <c:v>28.222999999999999</c:v>
                </c:pt>
                <c:pt idx="132">
                  <c:v>28.427</c:v>
                </c:pt>
                <c:pt idx="133">
                  <c:v>28.664999999999999</c:v>
                </c:pt>
                <c:pt idx="134">
                  <c:v>28.830000000000002</c:v>
                </c:pt>
                <c:pt idx="135">
                  <c:v>29.038</c:v>
                </c:pt>
                <c:pt idx="136">
                  <c:v>29.260999999999999</c:v>
                </c:pt>
                <c:pt idx="137">
                  <c:v>29.434000000000001</c:v>
                </c:pt>
                <c:pt idx="138">
                  <c:v>29.690999999999999</c:v>
                </c:pt>
                <c:pt idx="139">
                  <c:v>29.865000000000002</c:v>
                </c:pt>
                <c:pt idx="140">
                  <c:v>30.057000000000002</c:v>
                </c:pt>
                <c:pt idx="141">
                  <c:v>30.283000000000001</c:v>
                </c:pt>
                <c:pt idx="142">
                  <c:v>30.46</c:v>
                </c:pt>
                <c:pt idx="143">
                  <c:v>30.673999999999999</c:v>
                </c:pt>
                <c:pt idx="144">
                  <c:v>30.878</c:v>
                </c:pt>
                <c:pt idx="145">
                  <c:v>31.064</c:v>
                </c:pt>
                <c:pt idx="146">
                  <c:v>31.286999999999999</c:v>
                </c:pt>
                <c:pt idx="147">
                  <c:v>31.486000000000001</c:v>
                </c:pt>
                <c:pt idx="148">
                  <c:v>31.699000000000002</c:v>
                </c:pt>
                <c:pt idx="149">
                  <c:v>31.895</c:v>
                </c:pt>
                <c:pt idx="150">
                  <c:v>32.099000000000004</c:v>
                </c:pt>
                <c:pt idx="151">
                  <c:v>32.31</c:v>
                </c:pt>
                <c:pt idx="152">
                  <c:v>32.505000000000003</c:v>
                </c:pt>
                <c:pt idx="153">
                  <c:v>32.731000000000002</c:v>
                </c:pt>
                <c:pt idx="154">
                  <c:v>32.923000000000002</c:v>
                </c:pt>
                <c:pt idx="155">
                  <c:v>33.115000000000002</c:v>
                </c:pt>
                <c:pt idx="156">
                  <c:v>33.311</c:v>
                </c:pt>
                <c:pt idx="157">
                  <c:v>33.521000000000001</c:v>
                </c:pt>
                <c:pt idx="158">
                  <c:v>33.728999999999999</c:v>
                </c:pt>
                <c:pt idx="159">
                  <c:v>33.984999999999999</c:v>
                </c:pt>
                <c:pt idx="160">
                  <c:v>34.134999999999998</c:v>
                </c:pt>
                <c:pt idx="161">
                  <c:v>34.341999999999999</c:v>
                </c:pt>
                <c:pt idx="162">
                  <c:v>34.538000000000004</c:v>
                </c:pt>
                <c:pt idx="163">
                  <c:v>34.744999999999997</c:v>
                </c:pt>
                <c:pt idx="164">
                  <c:v>34.977000000000004</c:v>
                </c:pt>
                <c:pt idx="165">
                  <c:v>35.154000000000003</c:v>
                </c:pt>
                <c:pt idx="166">
                  <c:v>35.359000000000002</c:v>
                </c:pt>
                <c:pt idx="167">
                  <c:v>35.563000000000002</c:v>
                </c:pt>
                <c:pt idx="168">
                  <c:v>35.746000000000002</c:v>
                </c:pt>
                <c:pt idx="169">
                  <c:v>35.975000000000001</c:v>
                </c:pt>
                <c:pt idx="170">
                  <c:v>36.152000000000001</c:v>
                </c:pt>
                <c:pt idx="171">
                  <c:v>36.378</c:v>
                </c:pt>
                <c:pt idx="172">
                  <c:v>36.591999999999999</c:v>
                </c:pt>
                <c:pt idx="173">
                  <c:v>36.780999999999999</c:v>
                </c:pt>
                <c:pt idx="174">
                  <c:v>36.978999999999999</c:v>
                </c:pt>
                <c:pt idx="175">
                  <c:v>37.195999999999998</c:v>
                </c:pt>
                <c:pt idx="176">
                  <c:v>37.396999999999998</c:v>
                </c:pt>
                <c:pt idx="177">
                  <c:v>37.633000000000003</c:v>
                </c:pt>
                <c:pt idx="178">
                  <c:v>37.828000000000003</c:v>
                </c:pt>
                <c:pt idx="179">
                  <c:v>38.011000000000003</c:v>
                </c:pt>
                <c:pt idx="180">
                  <c:v>38.228000000000002</c:v>
                </c:pt>
                <c:pt idx="181">
                  <c:v>38.405000000000001</c:v>
                </c:pt>
                <c:pt idx="182">
                  <c:v>38.603000000000002</c:v>
                </c:pt>
                <c:pt idx="183">
                  <c:v>38.811</c:v>
                </c:pt>
                <c:pt idx="184">
                  <c:v>39.03</c:v>
                </c:pt>
                <c:pt idx="185">
                  <c:v>39.241</c:v>
                </c:pt>
                <c:pt idx="186">
                  <c:v>39.43</c:v>
                </c:pt>
                <c:pt idx="187">
                  <c:v>39.631999999999998</c:v>
                </c:pt>
                <c:pt idx="188">
                  <c:v>39.858000000000004</c:v>
                </c:pt>
                <c:pt idx="189">
                  <c:v>40.027999999999999</c:v>
                </c:pt>
                <c:pt idx="190">
                  <c:v>40.253999999999998</c:v>
                </c:pt>
                <c:pt idx="191">
                  <c:v>40.447000000000003</c:v>
                </c:pt>
                <c:pt idx="192">
                  <c:v>40.669000000000004</c:v>
                </c:pt>
                <c:pt idx="193">
                  <c:v>40.849000000000004</c:v>
                </c:pt>
                <c:pt idx="194">
                  <c:v>41.048000000000002</c:v>
                </c:pt>
                <c:pt idx="195">
                  <c:v>41.243000000000002</c:v>
                </c:pt>
                <c:pt idx="196">
                  <c:v>41.46</c:v>
                </c:pt>
                <c:pt idx="197">
                  <c:v>41.649000000000001</c:v>
                </c:pt>
                <c:pt idx="198">
                  <c:v>41.850999999999999</c:v>
                </c:pt>
                <c:pt idx="199">
                  <c:v>42.073</c:v>
                </c:pt>
                <c:pt idx="200">
                  <c:v>42.26</c:v>
                </c:pt>
                <c:pt idx="201">
                  <c:v>42.457999999999998</c:v>
                </c:pt>
                <c:pt idx="202">
                  <c:v>42.674999999999997</c:v>
                </c:pt>
                <c:pt idx="203">
                  <c:v>42.863999999999997</c:v>
                </c:pt>
                <c:pt idx="204">
                  <c:v>43.058999999999997</c:v>
                </c:pt>
                <c:pt idx="205">
                  <c:v>43.250999999999998</c:v>
                </c:pt>
                <c:pt idx="206">
                  <c:v>43.444000000000003</c:v>
                </c:pt>
                <c:pt idx="207">
                  <c:v>43.645000000000003</c:v>
                </c:pt>
                <c:pt idx="208">
                  <c:v>43.822000000000003</c:v>
                </c:pt>
                <c:pt idx="209">
                  <c:v>44.066000000000003</c:v>
                </c:pt>
                <c:pt idx="210">
                  <c:v>44.225000000000001</c:v>
                </c:pt>
                <c:pt idx="211">
                  <c:v>44.427</c:v>
                </c:pt>
                <c:pt idx="212">
                  <c:v>44.600999999999999</c:v>
                </c:pt>
                <c:pt idx="213">
                  <c:v>44.835999999999999</c:v>
                </c:pt>
                <c:pt idx="214">
                  <c:v>45.015999999999998</c:v>
                </c:pt>
                <c:pt idx="215">
                  <c:v>45.198999999999998</c:v>
                </c:pt>
                <c:pt idx="216">
                  <c:v>45.384999999999998</c:v>
                </c:pt>
                <c:pt idx="217">
                  <c:v>45.596000000000004</c:v>
                </c:pt>
                <c:pt idx="218">
                  <c:v>45.753999999999998</c:v>
                </c:pt>
                <c:pt idx="219">
                  <c:v>45.968000000000004</c:v>
                </c:pt>
                <c:pt idx="220">
                  <c:v>46.127000000000002</c:v>
                </c:pt>
                <c:pt idx="221">
                  <c:v>46.34</c:v>
                </c:pt>
                <c:pt idx="222">
                  <c:v>46.536000000000001</c:v>
                </c:pt>
                <c:pt idx="223">
                  <c:v>46.71</c:v>
                </c:pt>
                <c:pt idx="224">
                  <c:v>46.896000000000001</c:v>
                </c:pt>
                <c:pt idx="225">
                  <c:v>47.1</c:v>
                </c:pt>
                <c:pt idx="226">
                  <c:v>47.253</c:v>
                </c:pt>
                <c:pt idx="227">
                  <c:v>47.46</c:v>
                </c:pt>
                <c:pt idx="228">
                  <c:v>47.625</c:v>
                </c:pt>
                <c:pt idx="229">
                  <c:v>47.792999999999999</c:v>
                </c:pt>
                <c:pt idx="230">
                  <c:v>48.024999999999999</c:v>
                </c:pt>
                <c:pt idx="231">
                  <c:v>48.158999999999999</c:v>
                </c:pt>
                <c:pt idx="232">
                  <c:v>48.355000000000004</c:v>
                </c:pt>
                <c:pt idx="233">
                  <c:v>48.546999999999997</c:v>
                </c:pt>
                <c:pt idx="234">
                  <c:v>48.747999999999998</c:v>
                </c:pt>
                <c:pt idx="235">
                  <c:v>48.913000000000004</c:v>
                </c:pt>
                <c:pt idx="236">
                  <c:v>49.093000000000004</c:v>
                </c:pt>
                <c:pt idx="237">
                  <c:v>49.252000000000002</c:v>
                </c:pt>
                <c:pt idx="238">
                  <c:v>49.472000000000001</c:v>
                </c:pt>
                <c:pt idx="239">
                  <c:v>49.618000000000002</c:v>
                </c:pt>
                <c:pt idx="240">
                  <c:v>49.823</c:v>
                </c:pt>
                <c:pt idx="241">
                  <c:v>49.988</c:v>
                </c:pt>
                <c:pt idx="242">
                  <c:v>50.170999999999999</c:v>
                </c:pt>
                <c:pt idx="243">
                  <c:v>50.341999999999999</c:v>
                </c:pt>
                <c:pt idx="244">
                  <c:v>50.527999999999999</c:v>
                </c:pt>
                <c:pt idx="245">
                  <c:v>50.670999999999999</c:v>
                </c:pt>
                <c:pt idx="246">
                  <c:v>50.875999999999998</c:v>
                </c:pt>
                <c:pt idx="247">
                  <c:v>51.036999999999999</c:v>
                </c:pt>
                <c:pt idx="248">
                  <c:v>51.213999999999999</c:v>
                </c:pt>
                <c:pt idx="249">
                  <c:v>51.398000000000003</c:v>
                </c:pt>
                <c:pt idx="250">
                  <c:v>51.575000000000003</c:v>
                </c:pt>
              </c:numCache>
            </c:numRef>
          </c:yVal>
          <c:smooth val="0"/>
        </c:ser>
        <c:ser>
          <c:idx val="0"/>
          <c:order val="1"/>
          <c:tx>
            <c:v>'range'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-4.0767501326024982E-2"/>
                  <c:y val="-4.2708643245651094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'25_5_data'!$B$60:$B$109</c:f>
              <c:numCache>
                <c:formatCode>General</c:formatCode>
                <c:ptCount val="50"/>
                <c:pt idx="0">
                  <c:v>0.376</c:v>
                </c:pt>
                <c:pt idx="1">
                  <c:v>0.38200000000000001</c:v>
                </c:pt>
                <c:pt idx="2">
                  <c:v>0.38800000000000001</c:v>
                </c:pt>
                <c:pt idx="3">
                  <c:v>0.39500000000000002</c:v>
                </c:pt>
                <c:pt idx="4">
                  <c:v>0.40100000000000002</c:v>
                </c:pt>
                <c:pt idx="5">
                  <c:v>0.40699999999999997</c:v>
                </c:pt>
                <c:pt idx="6">
                  <c:v>0.40899999999999997</c:v>
                </c:pt>
                <c:pt idx="7">
                  <c:v>0.41499999999999998</c:v>
                </c:pt>
                <c:pt idx="8">
                  <c:v>0.42</c:v>
                </c:pt>
                <c:pt idx="9">
                  <c:v>0.42699999999999999</c:v>
                </c:pt>
                <c:pt idx="10">
                  <c:v>0.432</c:v>
                </c:pt>
                <c:pt idx="11">
                  <c:v>0.438</c:v>
                </c:pt>
                <c:pt idx="12">
                  <c:v>0.44400000000000001</c:v>
                </c:pt>
                <c:pt idx="13">
                  <c:v>0.45</c:v>
                </c:pt>
                <c:pt idx="14">
                  <c:v>0.45500000000000002</c:v>
                </c:pt>
                <c:pt idx="15">
                  <c:v>0.46100000000000002</c:v>
                </c:pt>
                <c:pt idx="16">
                  <c:v>0.46600000000000003</c:v>
                </c:pt>
                <c:pt idx="17">
                  <c:v>0.47299999999999998</c:v>
                </c:pt>
                <c:pt idx="18">
                  <c:v>0.47799999999999998</c:v>
                </c:pt>
                <c:pt idx="19">
                  <c:v>0.48399999999999999</c:v>
                </c:pt>
                <c:pt idx="20">
                  <c:v>0.49</c:v>
                </c:pt>
                <c:pt idx="21">
                  <c:v>0.495</c:v>
                </c:pt>
                <c:pt idx="22">
                  <c:v>0.502</c:v>
                </c:pt>
                <c:pt idx="23">
                  <c:v>0.50700000000000001</c:v>
                </c:pt>
                <c:pt idx="24">
                  <c:v>0.51100000000000001</c:v>
                </c:pt>
                <c:pt idx="25">
                  <c:v>0.52</c:v>
                </c:pt>
                <c:pt idx="26">
                  <c:v>0.52300000000000002</c:v>
                </c:pt>
                <c:pt idx="27">
                  <c:v>0.52800000000000002</c:v>
                </c:pt>
                <c:pt idx="28">
                  <c:v>0.53500000000000003</c:v>
                </c:pt>
                <c:pt idx="29">
                  <c:v>0.54</c:v>
                </c:pt>
                <c:pt idx="30">
                  <c:v>0.54600000000000004</c:v>
                </c:pt>
                <c:pt idx="31">
                  <c:v>0.55300000000000005</c:v>
                </c:pt>
                <c:pt idx="32">
                  <c:v>0.55800000000000005</c:v>
                </c:pt>
                <c:pt idx="33">
                  <c:v>0.56499999999999995</c:v>
                </c:pt>
                <c:pt idx="34">
                  <c:v>0.56899999999999995</c:v>
                </c:pt>
                <c:pt idx="35">
                  <c:v>0.57499999999999996</c:v>
                </c:pt>
                <c:pt idx="36">
                  <c:v>0.57999999999999996</c:v>
                </c:pt>
                <c:pt idx="37">
                  <c:v>0.58599999999999997</c:v>
                </c:pt>
                <c:pt idx="38">
                  <c:v>0.59099999999999997</c:v>
                </c:pt>
                <c:pt idx="39">
                  <c:v>0.59799999999999998</c:v>
                </c:pt>
                <c:pt idx="40">
                  <c:v>0.60299999999999998</c:v>
                </c:pt>
                <c:pt idx="41">
                  <c:v>0.60799999999999998</c:v>
                </c:pt>
                <c:pt idx="42">
                  <c:v>0.61399999999999999</c:v>
                </c:pt>
                <c:pt idx="43">
                  <c:v>0.61899999999999999</c:v>
                </c:pt>
                <c:pt idx="44">
                  <c:v>0.625</c:v>
                </c:pt>
                <c:pt idx="45">
                  <c:v>0.63100000000000001</c:v>
                </c:pt>
                <c:pt idx="46">
                  <c:v>0.63600000000000001</c:v>
                </c:pt>
                <c:pt idx="47">
                  <c:v>0.64200000000000002</c:v>
                </c:pt>
                <c:pt idx="48">
                  <c:v>0.64700000000000002</c:v>
                </c:pt>
                <c:pt idx="49">
                  <c:v>0.65300000000000002</c:v>
                </c:pt>
              </c:numCache>
            </c:numRef>
          </c:xVal>
          <c:yVal>
            <c:numRef>
              <c:f>'25_5_data'!$C$60:$C$109</c:f>
              <c:numCache>
                <c:formatCode>General</c:formatCode>
                <c:ptCount val="50"/>
                <c:pt idx="0">
                  <c:v>12.700000000000001</c:v>
                </c:pt>
                <c:pt idx="1">
                  <c:v>12.913</c:v>
                </c:pt>
                <c:pt idx="2">
                  <c:v>13.115</c:v>
                </c:pt>
                <c:pt idx="3">
                  <c:v>13.331000000000001</c:v>
                </c:pt>
                <c:pt idx="4">
                  <c:v>13.57</c:v>
                </c:pt>
                <c:pt idx="5">
                  <c:v>13.75</c:v>
                </c:pt>
                <c:pt idx="6">
                  <c:v>13.969000000000001</c:v>
                </c:pt>
                <c:pt idx="7">
                  <c:v>14.171000000000001</c:v>
                </c:pt>
                <c:pt idx="8">
                  <c:v>14.366000000000001</c:v>
                </c:pt>
                <c:pt idx="9">
                  <c:v>14.626000000000001</c:v>
                </c:pt>
                <c:pt idx="10">
                  <c:v>14.796000000000001</c:v>
                </c:pt>
                <c:pt idx="11">
                  <c:v>15.016</c:v>
                </c:pt>
                <c:pt idx="12">
                  <c:v>15.227</c:v>
                </c:pt>
                <c:pt idx="13">
                  <c:v>15.41</c:v>
                </c:pt>
                <c:pt idx="14">
                  <c:v>15.63</c:v>
                </c:pt>
                <c:pt idx="15">
                  <c:v>15.843</c:v>
                </c:pt>
                <c:pt idx="16">
                  <c:v>16.042000000000002</c:v>
                </c:pt>
                <c:pt idx="17">
                  <c:v>16.286000000000001</c:v>
                </c:pt>
                <c:pt idx="18">
                  <c:v>16.475000000000001</c:v>
                </c:pt>
                <c:pt idx="19">
                  <c:v>16.677</c:v>
                </c:pt>
                <c:pt idx="20">
                  <c:v>16.896000000000001</c:v>
                </c:pt>
                <c:pt idx="21">
                  <c:v>17.100999999999999</c:v>
                </c:pt>
                <c:pt idx="22">
                  <c:v>17.324000000000002</c:v>
                </c:pt>
                <c:pt idx="23">
                  <c:v>17.528000000000002</c:v>
                </c:pt>
                <c:pt idx="24">
                  <c:v>17.714000000000002</c:v>
                </c:pt>
                <c:pt idx="25">
                  <c:v>17.962</c:v>
                </c:pt>
                <c:pt idx="26">
                  <c:v>18.145</c:v>
                </c:pt>
                <c:pt idx="27">
                  <c:v>18.327999999999999</c:v>
                </c:pt>
                <c:pt idx="28">
                  <c:v>18.554000000000002</c:v>
                </c:pt>
                <c:pt idx="29">
                  <c:v>18.763999999999999</c:v>
                </c:pt>
                <c:pt idx="30">
                  <c:v>18.984000000000002</c:v>
                </c:pt>
                <c:pt idx="31">
                  <c:v>19.195</c:v>
                </c:pt>
                <c:pt idx="32">
                  <c:v>19.405000000000001</c:v>
                </c:pt>
                <c:pt idx="33">
                  <c:v>19.613</c:v>
                </c:pt>
                <c:pt idx="34">
                  <c:v>19.829000000000001</c:v>
                </c:pt>
                <c:pt idx="35">
                  <c:v>20.025000000000002</c:v>
                </c:pt>
                <c:pt idx="36">
                  <c:v>20.22</c:v>
                </c:pt>
                <c:pt idx="37">
                  <c:v>20.417999999999999</c:v>
                </c:pt>
                <c:pt idx="38">
                  <c:v>20.62</c:v>
                </c:pt>
                <c:pt idx="39">
                  <c:v>20.876000000000001</c:v>
                </c:pt>
                <c:pt idx="40">
                  <c:v>21.044</c:v>
                </c:pt>
                <c:pt idx="41">
                  <c:v>21.254999999999999</c:v>
                </c:pt>
                <c:pt idx="42">
                  <c:v>21.452999999999999</c:v>
                </c:pt>
                <c:pt idx="43">
                  <c:v>21.673000000000002</c:v>
                </c:pt>
                <c:pt idx="44">
                  <c:v>21.874000000000002</c:v>
                </c:pt>
                <c:pt idx="45">
                  <c:v>22.082000000000001</c:v>
                </c:pt>
                <c:pt idx="46">
                  <c:v>22.295999999999999</c:v>
                </c:pt>
                <c:pt idx="47">
                  <c:v>22.497</c:v>
                </c:pt>
                <c:pt idx="48">
                  <c:v>22.692</c:v>
                </c:pt>
                <c:pt idx="49">
                  <c:v>22.885000000000002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0024088"/>
        <c:axId val="290024480"/>
      </c:scatterChart>
      <c:valAx>
        <c:axId val="290024088"/>
        <c:scaling>
          <c:orientation val="minMax"/>
          <c:max val="1.4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200" b="1"/>
                  <a:t>Strain</a:t>
                </a:r>
                <a:r>
                  <a:rPr lang="en-GB" sz="1200"/>
                  <a:t> (%)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0024480"/>
        <c:crosses val="autoZero"/>
        <c:crossBetween val="midCat"/>
      </c:valAx>
      <c:valAx>
        <c:axId val="290024480"/>
        <c:scaling>
          <c:orientation val="minMax"/>
          <c:max val="5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200" b="1"/>
                  <a:t>Load</a:t>
                </a:r>
                <a:r>
                  <a:rPr lang="en-GB" sz="1200" b="1" baseline="0"/>
                  <a:t> </a:t>
                </a:r>
                <a:r>
                  <a:rPr lang="en-GB" sz="1200" b="0"/>
                  <a:t>(kN)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002408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30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130" workbookViewId="0" zoomToFit="1"/>
  </sheetViews>
  <pageMargins left="0.7" right="0.7" top="0.75" bottom="0.75" header="0.3" footer="0.3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zoomScale="124" workbookViewId="0" zoomToFit="1"/>
  </sheetViews>
  <pageMargins left="0.7" right="0.7" top="0.75" bottom="0.75" header="0.3" footer="0.3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>
  <sheetPr/>
  <sheetViews>
    <sheetView zoomScale="124" workbookViewId="0" zoomToFit="1"/>
  </sheetViews>
  <pageMargins left="0.7" right="0.7" top="0.75" bottom="0.75" header="0.3" footer="0.3"/>
  <drawing r:id="rId1"/>
</chartsheet>
</file>

<file path=xl/chartsheets/sheet5.xml><?xml version="1.0" encoding="utf-8"?>
<chartsheet xmlns="http://schemas.openxmlformats.org/spreadsheetml/2006/main" xmlns:r="http://schemas.openxmlformats.org/officeDocument/2006/relationships">
  <sheetPr/>
  <sheetViews>
    <sheetView zoomScale="130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Gra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302238" cy="608371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302238" cy="608371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tabSelected="1" zoomScale="200" zoomScaleNormal="200" workbookViewId="0">
      <selection activeCell="J31" sqref="J31"/>
    </sheetView>
  </sheetViews>
  <sheetFormatPr defaultRowHeight="15" x14ac:dyDescent="0.25"/>
  <cols>
    <col min="1" max="16384" width="9.140625" style="23"/>
  </cols>
  <sheetData>
    <row r="1" spans="1:10" s="40" customFormat="1" ht="18" x14ac:dyDescent="0.35">
      <c r="A1" s="65"/>
      <c r="B1" s="66" t="s">
        <v>47</v>
      </c>
      <c r="C1" s="66" t="s">
        <v>35</v>
      </c>
      <c r="D1" s="66" t="s">
        <v>36</v>
      </c>
      <c r="E1" s="67" t="s">
        <v>37</v>
      </c>
      <c r="F1" s="67" t="s">
        <v>38</v>
      </c>
      <c r="G1" s="68" t="s">
        <v>9</v>
      </c>
      <c r="H1" s="68" t="s">
        <v>39</v>
      </c>
      <c r="I1" s="68" t="s">
        <v>40</v>
      </c>
      <c r="J1" s="69" t="s">
        <v>41</v>
      </c>
    </row>
    <row r="2" spans="1:10" ht="15.75" thickBot="1" x14ac:dyDescent="0.3">
      <c r="A2" s="87"/>
      <c r="B2" s="88" t="s">
        <v>0</v>
      </c>
      <c r="C2" s="88" t="s">
        <v>0</v>
      </c>
      <c r="D2" s="88" t="s">
        <v>0</v>
      </c>
      <c r="E2" s="88" t="s">
        <v>4</v>
      </c>
      <c r="F2" s="88" t="s">
        <v>4</v>
      </c>
      <c r="G2" s="88" t="s">
        <v>4</v>
      </c>
      <c r="H2" s="88" t="s">
        <v>22</v>
      </c>
      <c r="I2" s="88" t="s">
        <v>22</v>
      </c>
      <c r="J2" s="89" t="s">
        <v>22</v>
      </c>
    </row>
    <row r="3" spans="1:10" x14ac:dyDescent="0.25">
      <c r="A3" s="80" t="s">
        <v>5</v>
      </c>
      <c r="B3" s="81">
        <f>+'25_1_data'!$C$1</f>
        <v>45.158999999999999</v>
      </c>
      <c r="C3" s="81">
        <f t="shared" ref="C3:C7" si="0">B3*0.25</f>
        <v>11.28975</v>
      </c>
      <c r="D3" s="81">
        <f t="shared" ref="D3:D4" si="1">B3*0.5</f>
        <v>22.579499999999999</v>
      </c>
      <c r="E3" s="82">
        <f>TREND('25_1_data'!B53:B54,'25_1_data'!C53:C54,Summary!C3)</f>
        <v>0.32882488479262678</v>
      </c>
      <c r="F3" s="82">
        <f>TREND('25_1_data'!B105:B106,'25_1_data'!C105:C106,Summary!D3)</f>
        <v>0.63466194331983794</v>
      </c>
      <c r="G3" s="82">
        <f>+'25_1_data'!$B$1</f>
        <v>1.204</v>
      </c>
      <c r="H3" s="81">
        <f>+(D3-C3)/(F3-E3)/$D$20*100</f>
        <v>143.8796970150151</v>
      </c>
      <c r="I3" s="81">
        <f>+B3*100/($D$20*G3)</f>
        <v>146.19183826198861</v>
      </c>
      <c r="J3" s="83">
        <f>37.165/$D$20*100</f>
        <v>144.85698269412956</v>
      </c>
    </row>
    <row r="4" spans="1:10" x14ac:dyDescent="0.25">
      <c r="A4" s="70" t="s">
        <v>7</v>
      </c>
      <c r="B4" s="6">
        <f>+'25_2_data'!$C$1</f>
        <v>44.561</v>
      </c>
      <c r="C4" s="6">
        <f t="shared" si="0"/>
        <v>11.14025</v>
      </c>
      <c r="D4" s="6">
        <f t="shared" si="1"/>
        <v>22.2805</v>
      </c>
      <c r="E4" s="15">
        <f>TREND('25_2_data'!B58:B59,'25_2_data'!C58:C59,Summary!C4)</f>
        <v>0.3189603174603175</v>
      </c>
      <c r="F4" s="15">
        <f>TREND('25_2_data'!B111:B112,'25_2_data'!C111:C112,Summary!D4)</f>
        <v>0.64054790419161667</v>
      </c>
      <c r="G4" s="15">
        <f>+'25_2_data'!$B$1</f>
        <v>1.2589999999999999</v>
      </c>
      <c r="H4" s="6">
        <f>+(D4-C4)/(F4-E4)/$D$20*100</f>
        <v>135.02088741322805</v>
      </c>
      <c r="I4" s="6">
        <f>+B4*100/($D$20*G4)</f>
        <v>137.95406303904196</v>
      </c>
      <c r="J4" s="71">
        <f>34.638/$D$20*100</f>
        <v>135.00756535878537</v>
      </c>
    </row>
    <row r="5" spans="1:10" x14ac:dyDescent="0.25">
      <c r="A5" s="70" t="s">
        <v>8</v>
      </c>
      <c r="B5" s="6">
        <f>+'25_3_data'!$C$1</f>
        <v>48.561999999999998</v>
      </c>
      <c r="C5" s="6">
        <f t="shared" si="0"/>
        <v>12.140499999999999</v>
      </c>
      <c r="D5" s="6">
        <f>B5*0.5</f>
        <v>24.280999999999999</v>
      </c>
      <c r="E5" s="15">
        <f>TREND('25_3_data'!B55:B56,'25_3_data'!C55:C56,Summary!C5)</f>
        <v>0.3329936974789916</v>
      </c>
      <c r="F5" s="15">
        <f>TREND('25_3_data'!B111:B112,'25_3_data'!C111:C112,Summary!D5)</f>
        <v>0.6634859813084113</v>
      </c>
      <c r="G5" s="15">
        <f>+'25_3_data'!$B$1</f>
        <v>1.2789999999999999</v>
      </c>
      <c r="H5" s="6">
        <f>+(D5-C5)/(F5-E5)/$D$20*100</f>
        <v>143.17940281988811</v>
      </c>
      <c r="I5" s="6">
        <f>+B5*100/($D$20*G5)</f>
        <v>147.98964139257941</v>
      </c>
      <c r="J5" s="71">
        <f>36.9/$D$20*100</f>
        <v>143.82409959406377</v>
      </c>
    </row>
    <row r="6" spans="1:10" x14ac:dyDescent="0.25">
      <c r="A6" s="70" t="s">
        <v>30</v>
      </c>
      <c r="B6" s="6">
        <f>+'25_4_data'!$C$1</f>
        <v>49.521000000000001</v>
      </c>
      <c r="C6" s="6">
        <f t="shared" si="0"/>
        <v>12.38025</v>
      </c>
      <c r="D6" s="6">
        <f t="shared" ref="D6:D7" si="2">B6*0.5</f>
        <v>24.7605</v>
      </c>
      <c r="E6" s="15">
        <f>TREND('25_4_data'!B56:B57,'25_4_data'!C56:C57,Summary!C6)</f>
        <v>0.36835129310344827</v>
      </c>
      <c r="F6" s="15">
        <f>TREND('25_4_data'!B115:B116,'25_4_data'!C108:C109,Summary!D6)</f>
        <v>0.74429953917050717</v>
      </c>
      <c r="G6" s="15">
        <f>+'25_4_data'!$B$1</f>
        <v>1.3420000000000001</v>
      </c>
      <c r="H6" s="6">
        <f>+(D6-C6)/(F6-E6)/$D$20*100</f>
        <v>128.35318483391433</v>
      </c>
      <c r="I6" s="6">
        <f>+B6*100/($D$20*G6)</f>
        <v>143.82758484480212</v>
      </c>
      <c r="J6" s="71">
        <f>36.618/$D$20*100</f>
        <v>142.72495606871078</v>
      </c>
    </row>
    <row r="7" spans="1:10" ht="15.75" thickBot="1" x14ac:dyDescent="0.3">
      <c r="A7" s="72" t="s">
        <v>31</v>
      </c>
      <c r="B7" s="84">
        <f>+'25_5_data'!$C$1</f>
        <v>51.575000000000003</v>
      </c>
      <c r="C7" s="84">
        <f t="shared" si="0"/>
        <v>12.893750000000001</v>
      </c>
      <c r="D7" s="84">
        <f t="shared" si="2"/>
        <v>25.787500000000001</v>
      </c>
      <c r="E7" s="85">
        <f>TREND('25_5_data'!B60:B61,'25_5_data'!C60:C61,Summary!C7)</f>
        <v>0.38145774647887326</v>
      </c>
      <c r="F7" s="85">
        <f>TREND('25_5_data'!B124:B125,'25_5_data'!C124:C125,Summary!D7)</f>
        <v>0.72450802139037462</v>
      </c>
      <c r="G7" s="85">
        <f>+'25_5_data'!$B$1</f>
        <v>1.37</v>
      </c>
      <c r="H7" s="84">
        <f>+(D7-C7)/(F7-E7)/$D$20*100</f>
        <v>146.49633888000236</v>
      </c>
      <c r="I7" s="84">
        <f>+B7*100/($D$20*G7)</f>
        <v>146.73170606222851</v>
      </c>
      <c r="J7" s="86">
        <f>36.8/$D$20*100</f>
        <v>143.43433238649177</v>
      </c>
    </row>
    <row r="8" spans="1:10" x14ac:dyDescent="0.25">
      <c r="A8" s="80" t="s">
        <v>10</v>
      </c>
      <c r="B8" s="93">
        <f>+AVERAGE(B3:B7)</f>
        <v>47.875599999999999</v>
      </c>
      <c r="C8" s="93">
        <f>+AVERAGE(C3:C7)</f>
        <v>11.9689</v>
      </c>
      <c r="D8" s="93">
        <f>+AVERAGE(D3:D7)</f>
        <v>23.937799999999999</v>
      </c>
      <c r="E8" s="93">
        <f>+AVERAGE(E3:E7)</f>
        <v>0.34611758786285146</v>
      </c>
      <c r="F8" s="93">
        <f>+AVERAGE(F3:F7)</f>
        <v>0.68150067787614954</v>
      </c>
      <c r="G8" s="94">
        <f>+AVERAGE(G3:G7)</f>
        <v>1.2907999999999999</v>
      </c>
      <c r="H8" s="93">
        <f>+AVERAGE(H3:H7)</f>
        <v>139.38590219240956</v>
      </c>
      <c r="I8" s="93">
        <f>+AVERAGE(I3:I7)</f>
        <v>144.53896672012812</v>
      </c>
      <c r="J8" s="95">
        <f>+AVERAGE(J3:J7)</f>
        <v>141.96958722043624</v>
      </c>
    </row>
    <row r="9" spans="1:10" s="78" customFormat="1" x14ac:dyDescent="0.25">
      <c r="A9" s="70" t="s">
        <v>48</v>
      </c>
      <c r="B9" s="15">
        <f>STDEV(B3:B7)</f>
        <v>2.9677657926460448</v>
      </c>
      <c r="C9" s="15">
        <f>STDEV(C3:C7)</f>
        <v>0.7419414481615112</v>
      </c>
      <c r="D9" s="15">
        <f>STDEV(D3:D7)</f>
        <v>1.4838828963230224</v>
      </c>
      <c r="E9" s="15">
        <f>STDEV(E3:E7)</f>
        <v>2.7166412505749613E-2</v>
      </c>
      <c r="F9" s="15">
        <f>STDEV(F3:F7)</f>
        <v>4.9972128721266704E-2</v>
      </c>
      <c r="G9" s="15">
        <f>STDEV(G3:G7)</f>
        <v>6.6292533516226465E-2</v>
      </c>
      <c r="H9" s="15">
        <f>STDEV(H3:H7)</f>
        <v>7.5152736999649106</v>
      </c>
      <c r="I9" s="15">
        <f>STDEV(I3:I7)</f>
        <v>3.9785131177711492</v>
      </c>
      <c r="J9" s="77">
        <f>STDEV(J3:J7)</f>
        <v>3.967432345547103</v>
      </c>
    </row>
    <row r="10" spans="1:10" s="78" customFormat="1" ht="15.75" thickBot="1" x14ac:dyDescent="0.3">
      <c r="A10" s="72" t="s">
        <v>49</v>
      </c>
      <c r="B10" s="96">
        <f>B9/B8</f>
        <v>6.1989109121265214E-2</v>
      </c>
      <c r="C10" s="96">
        <f>C9/C8</f>
        <v>6.1989109121265214E-2</v>
      </c>
      <c r="D10" s="96">
        <f>D9/D8</f>
        <v>6.1989109121265214E-2</v>
      </c>
      <c r="E10" s="96">
        <f>E9/E8</f>
        <v>7.8488968657999147E-2</v>
      </c>
      <c r="F10" s="96">
        <f>F9/F8</f>
        <v>7.33266016359682E-2</v>
      </c>
      <c r="G10" s="96">
        <f>G9/G8</f>
        <v>5.1357711121960387E-2</v>
      </c>
      <c r="H10" s="96">
        <f>H9/H8</f>
        <v>5.3917028779501379E-2</v>
      </c>
      <c r="I10" s="96">
        <f>I9/I8</f>
        <v>2.7525540053671298E-2</v>
      </c>
      <c r="J10" s="97">
        <f>J9/J8</f>
        <v>2.7945649650913396E-2</v>
      </c>
    </row>
    <row r="11" spans="1:10" x14ac:dyDescent="0.25">
      <c r="A11" s="79" t="s">
        <v>11</v>
      </c>
      <c r="B11" s="90">
        <f>D23</f>
        <v>61.575216010359952</v>
      </c>
      <c r="C11" s="28"/>
      <c r="D11" s="28"/>
      <c r="E11" s="28"/>
      <c r="F11" s="7"/>
      <c r="G11" s="98">
        <f>H29</f>
        <v>1.6524373450839989</v>
      </c>
      <c r="H11" s="91">
        <f>$F$29</f>
        <v>145.24</v>
      </c>
      <c r="I11" s="91">
        <f>$F$29</f>
        <v>145.24</v>
      </c>
      <c r="J11" s="92">
        <f>$F$29</f>
        <v>145.24</v>
      </c>
    </row>
    <row r="12" spans="1:10" ht="15.75" thickBot="1" x14ac:dyDescent="0.3">
      <c r="A12" s="72" t="s">
        <v>12</v>
      </c>
      <c r="B12" s="73">
        <f>B8/B11</f>
        <v>0.7775141217847289</v>
      </c>
      <c r="C12" s="74"/>
      <c r="D12" s="74"/>
      <c r="E12" s="74"/>
      <c r="F12" s="75"/>
      <c r="G12" s="73">
        <f>G8/G11</f>
        <v>0.78114913333333336</v>
      </c>
      <c r="H12" s="73">
        <f>H8/H11</f>
        <v>0.95969362567067995</v>
      </c>
      <c r="I12" s="73">
        <f>I8/I11</f>
        <v>0.99517327678413736</v>
      </c>
      <c r="J12" s="76">
        <f>J8/J11</f>
        <v>0.9774826991217036</v>
      </c>
    </row>
    <row r="13" spans="1:10" s="28" customFormat="1" ht="15.75" thickBot="1" x14ac:dyDescent="0.3">
      <c r="H13" s="41"/>
      <c r="I13" s="41"/>
    </row>
    <row r="14" spans="1:10" ht="15.75" thickBot="1" x14ac:dyDescent="0.3">
      <c r="A14" s="48" t="s">
        <v>20</v>
      </c>
      <c r="B14" s="49"/>
      <c r="C14" s="50">
        <v>0.6</v>
      </c>
      <c r="D14" s="51" t="s">
        <v>13</v>
      </c>
      <c r="E14" s="50">
        <v>0.4</v>
      </c>
      <c r="F14" s="52" t="s">
        <v>14</v>
      </c>
    </row>
    <row r="15" spans="1:10" ht="15.75" thickBot="1" x14ac:dyDescent="0.3"/>
    <row r="16" spans="1:10" ht="17.25" x14ac:dyDescent="0.25">
      <c r="A16" s="24" t="s">
        <v>33</v>
      </c>
      <c r="B16" s="25"/>
      <c r="C16" s="25"/>
      <c r="D16" s="26">
        <f>0.007^2*PI()/4*50000</f>
        <v>1.9242255003237485</v>
      </c>
      <c r="E16" s="27" t="s">
        <v>15</v>
      </c>
      <c r="F16" s="28"/>
      <c r="G16" s="28"/>
      <c r="H16" s="28"/>
    </row>
    <row r="17" spans="1:9" ht="17.25" x14ac:dyDescent="0.25">
      <c r="A17" s="29" t="s">
        <v>32</v>
      </c>
      <c r="B17" s="28"/>
      <c r="C17" s="28"/>
      <c r="D17" s="30">
        <f>D16/C14*E14</f>
        <v>1.2828170002158323</v>
      </c>
      <c r="E17" s="31" t="s">
        <v>15</v>
      </c>
      <c r="F17" s="28"/>
      <c r="G17" s="32"/>
      <c r="H17" s="32"/>
    </row>
    <row r="18" spans="1:9" ht="18" thickBot="1" x14ac:dyDescent="0.3">
      <c r="A18" s="18" t="s">
        <v>34</v>
      </c>
      <c r="B18" s="19"/>
      <c r="C18" s="33"/>
      <c r="D18" s="20">
        <f>D16+D17</f>
        <v>3.2070425005395808</v>
      </c>
      <c r="E18" s="34" t="s">
        <v>15</v>
      </c>
      <c r="F18" s="28"/>
      <c r="G18" s="32"/>
      <c r="H18" s="32"/>
    </row>
    <row r="19" spans="1:9" x14ac:dyDescent="0.25">
      <c r="A19" s="24" t="s">
        <v>16</v>
      </c>
      <c r="B19" s="25"/>
      <c r="C19" s="25"/>
      <c r="D19" s="25">
        <v>8</v>
      </c>
      <c r="E19" s="27"/>
      <c r="F19" s="28"/>
      <c r="G19" s="32"/>
      <c r="H19" s="32"/>
    </row>
    <row r="20" spans="1:9" ht="18" thickBot="1" x14ac:dyDescent="0.3">
      <c r="A20" s="18" t="s">
        <v>17</v>
      </c>
      <c r="B20" s="19"/>
      <c r="C20" s="33"/>
      <c r="D20" s="20">
        <f>D18*D19</f>
        <v>25.656340004316647</v>
      </c>
      <c r="E20" s="34" t="s">
        <v>15</v>
      </c>
      <c r="F20" s="28"/>
      <c r="G20" s="28"/>
      <c r="H20" s="28"/>
    </row>
    <row r="21" spans="1:9" x14ac:dyDescent="0.25">
      <c r="A21" s="24" t="s">
        <v>18</v>
      </c>
      <c r="B21" s="25"/>
      <c r="C21" s="25"/>
      <c r="D21" s="35">
        <f>(D20*4/PI())^0.5</f>
        <v>5.7154760664940829</v>
      </c>
      <c r="E21" s="27" t="s">
        <v>6</v>
      </c>
      <c r="F21" s="36"/>
    </row>
    <row r="22" spans="1:9" x14ac:dyDescent="0.25">
      <c r="A22" s="29" t="s">
        <v>21</v>
      </c>
      <c r="B22" s="28"/>
      <c r="C22" s="28"/>
      <c r="D22" s="37">
        <v>4000</v>
      </c>
      <c r="E22" s="31" t="s">
        <v>23</v>
      </c>
      <c r="F22" s="36"/>
    </row>
    <row r="23" spans="1:9" ht="15.75" thickBot="1" x14ac:dyDescent="0.3">
      <c r="A23" s="18" t="s">
        <v>19</v>
      </c>
      <c r="B23" s="33"/>
      <c r="C23" s="33"/>
      <c r="D23" s="21">
        <f>D22*D16*8/1000</f>
        <v>61.575216010359952</v>
      </c>
      <c r="E23" s="22" t="s">
        <v>0</v>
      </c>
      <c r="F23" s="36"/>
    </row>
    <row r="24" spans="1:9" ht="15.75" thickBot="1" x14ac:dyDescent="0.3">
      <c r="A24" s="8"/>
      <c r="B24" s="28"/>
      <c r="C24" s="9"/>
      <c r="D24" s="8"/>
    </row>
    <row r="25" spans="1:9" x14ac:dyDescent="0.25">
      <c r="A25" s="39" t="s">
        <v>46</v>
      </c>
      <c r="B25" s="25"/>
      <c r="C25" s="25"/>
      <c r="D25" s="53" t="s">
        <v>44</v>
      </c>
      <c r="E25" s="54"/>
      <c r="F25" s="53" t="s">
        <v>45</v>
      </c>
      <c r="G25" s="54"/>
      <c r="H25" s="53" t="s">
        <v>50</v>
      </c>
      <c r="I25" s="55"/>
    </row>
    <row r="26" spans="1:9" x14ac:dyDescent="0.25">
      <c r="A26" s="56"/>
      <c r="B26" s="38"/>
      <c r="C26" s="38"/>
      <c r="D26" s="43" t="s">
        <v>24</v>
      </c>
      <c r="E26" s="44"/>
      <c r="F26" s="43" t="s">
        <v>25</v>
      </c>
      <c r="G26" s="44"/>
      <c r="H26" s="43" t="s">
        <v>4</v>
      </c>
      <c r="I26" s="31"/>
    </row>
    <row r="27" spans="1:9" x14ac:dyDescent="0.25">
      <c r="A27" s="57" t="s">
        <v>13</v>
      </c>
      <c r="B27" s="12" t="s">
        <v>21</v>
      </c>
      <c r="C27" s="12"/>
      <c r="D27" s="47">
        <v>4000</v>
      </c>
      <c r="E27" s="46"/>
      <c r="F27" s="47">
        <v>240</v>
      </c>
      <c r="G27" s="46"/>
      <c r="H27" s="45">
        <v>1.7</v>
      </c>
      <c r="I27" s="58"/>
    </row>
    <row r="28" spans="1:9" x14ac:dyDescent="0.25">
      <c r="A28" s="57" t="s">
        <v>26</v>
      </c>
      <c r="B28" s="12"/>
      <c r="C28" s="12" t="s">
        <v>27</v>
      </c>
      <c r="D28" s="47">
        <v>92.4</v>
      </c>
      <c r="E28" s="46"/>
      <c r="F28" s="47">
        <v>3.1</v>
      </c>
      <c r="G28" s="46"/>
      <c r="H28" s="45">
        <v>3.6</v>
      </c>
      <c r="I28" s="58"/>
    </row>
    <row r="29" spans="1:9" ht="15.75" thickBot="1" x14ac:dyDescent="0.3">
      <c r="A29" s="59" t="s">
        <v>28</v>
      </c>
      <c r="B29" s="60"/>
      <c r="C29" s="60" t="s">
        <v>29</v>
      </c>
      <c r="D29" s="61">
        <f>D23/D20*1000</f>
        <v>2400</v>
      </c>
      <c r="E29" s="62"/>
      <c r="F29" s="61">
        <f>F27*0.6+F28*0.4</f>
        <v>145.24</v>
      </c>
      <c r="G29" s="62"/>
      <c r="H29" s="63">
        <f>D29/F29/10</f>
        <v>1.6524373450839989</v>
      </c>
      <c r="I29" s="64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31"/>
  <sheetViews>
    <sheetView workbookViewId="0">
      <selection activeCell="E5" sqref="E5"/>
    </sheetView>
  </sheetViews>
  <sheetFormatPr defaultRowHeight="15" x14ac:dyDescent="0.25"/>
  <cols>
    <col min="1" max="16384" width="9.140625" style="14"/>
  </cols>
  <sheetData>
    <row r="1" spans="1:4" x14ac:dyDescent="0.25">
      <c r="A1" s="16">
        <f>MAX(A5:A294)</f>
        <v>212</v>
      </c>
      <c r="B1" s="5">
        <f>MAX(B5:B294)</f>
        <v>1.204</v>
      </c>
      <c r="C1" s="5">
        <f>MAX(C5:C294)</f>
        <v>45.158999999999999</v>
      </c>
      <c r="D1" s="5">
        <f>MAX(D5:D294)</f>
        <v>3.5329999999999999</v>
      </c>
    </row>
    <row r="2" spans="1:4" s="1" customFormat="1" x14ac:dyDescent="0.25">
      <c r="B2" s="3" t="s">
        <v>5</v>
      </c>
    </row>
    <row r="3" spans="1:4" s="11" customFormat="1" x14ac:dyDescent="0.25">
      <c r="A3" s="3" t="s">
        <v>1</v>
      </c>
      <c r="B3" s="3" t="s">
        <v>42</v>
      </c>
      <c r="C3" s="3" t="s">
        <v>3</v>
      </c>
      <c r="D3" s="42" t="s">
        <v>43</v>
      </c>
    </row>
    <row r="4" spans="1:4" customFormat="1" x14ac:dyDescent="0.25">
      <c r="A4" s="2" t="s">
        <v>2</v>
      </c>
      <c r="B4" s="2" t="s">
        <v>4</v>
      </c>
      <c r="C4" s="2" t="s">
        <v>0</v>
      </c>
      <c r="D4" s="2" t="s">
        <v>6</v>
      </c>
    </row>
    <row r="5" spans="1:4" customFormat="1" x14ac:dyDescent="0.25">
      <c r="A5">
        <v>1</v>
      </c>
      <c r="B5">
        <v>0</v>
      </c>
      <c r="C5">
        <v>0</v>
      </c>
      <c r="D5">
        <v>0</v>
      </c>
    </row>
    <row r="6" spans="1:4" s="10" customFormat="1" x14ac:dyDescent="0.25">
      <c r="A6" s="10">
        <v>2</v>
      </c>
      <c r="B6" s="10">
        <v>6.0000000000000001E-3</v>
      </c>
      <c r="C6" s="10">
        <v>0.153</v>
      </c>
      <c r="D6" s="10">
        <v>1.2E-2</v>
      </c>
    </row>
    <row r="7" spans="1:4" customFormat="1" x14ac:dyDescent="0.25">
      <c r="A7" s="10">
        <v>3</v>
      </c>
      <c r="B7">
        <v>1.6E-2</v>
      </c>
      <c r="C7">
        <v>0.443</v>
      </c>
      <c r="D7">
        <v>3.5000000000000003E-2</v>
      </c>
    </row>
    <row r="8" spans="1:4" customFormat="1" x14ac:dyDescent="0.25">
      <c r="A8" s="10">
        <v>4</v>
      </c>
      <c r="B8">
        <v>2.3E-2</v>
      </c>
      <c r="C8">
        <v>0.68400000000000005</v>
      </c>
      <c r="D8">
        <v>4.9000000000000002E-2</v>
      </c>
    </row>
    <row r="9" spans="1:4" customFormat="1" x14ac:dyDescent="0.25">
      <c r="A9" s="10">
        <v>5</v>
      </c>
      <c r="B9">
        <v>3.2000000000000001E-2</v>
      </c>
      <c r="C9">
        <v>0.95799999999999996</v>
      </c>
      <c r="D9">
        <v>6.4000000000000001E-2</v>
      </c>
    </row>
    <row r="10" spans="1:4" customFormat="1" x14ac:dyDescent="0.25">
      <c r="A10" s="10">
        <v>6</v>
      </c>
      <c r="B10">
        <v>0.04</v>
      </c>
      <c r="C10">
        <v>1.1930000000000001</v>
      </c>
      <c r="D10">
        <v>7.6999999999999999E-2</v>
      </c>
    </row>
    <row r="11" spans="1:4" customFormat="1" x14ac:dyDescent="0.25">
      <c r="A11" s="10">
        <v>7</v>
      </c>
      <c r="B11">
        <v>4.7E-2</v>
      </c>
      <c r="C11">
        <v>1.45</v>
      </c>
      <c r="D11">
        <v>9.5000000000000001E-2</v>
      </c>
    </row>
    <row r="12" spans="1:4" customFormat="1" x14ac:dyDescent="0.25">
      <c r="A12" s="10">
        <v>8</v>
      </c>
      <c r="B12">
        <v>5.3999999999999999E-2</v>
      </c>
      <c r="C12">
        <v>1.6970000000000001</v>
      </c>
      <c r="D12">
        <v>0.11700000000000001</v>
      </c>
    </row>
    <row r="13" spans="1:4" customFormat="1" x14ac:dyDescent="0.25">
      <c r="A13" s="10">
        <v>9</v>
      </c>
      <c r="B13">
        <v>6.2E-2</v>
      </c>
      <c r="C13">
        <v>1.9410000000000001</v>
      </c>
      <c r="D13">
        <v>0.13200000000000001</v>
      </c>
    </row>
    <row r="14" spans="1:4" customFormat="1" x14ac:dyDescent="0.25">
      <c r="A14" s="10">
        <v>10</v>
      </c>
      <c r="B14">
        <v>7.0000000000000007E-2</v>
      </c>
      <c r="C14">
        <v>2.1880000000000002</v>
      </c>
      <c r="D14">
        <v>0.154</v>
      </c>
    </row>
    <row r="15" spans="1:4" customFormat="1" x14ac:dyDescent="0.25">
      <c r="A15" s="10">
        <v>11</v>
      </c>
      <c r="B15">
        <v>7.5999999999999998E-2</v>
      </c>
      <c r="C15">
        <v>2.4420000000000002</v>
      </c>
      <c r="D15">
        <v>0.16</v>
      </c>
    </row>
    <row r="16" spans="1:4" customFormat="1" x14ac:dyDescent="0.25">
      <c r="A16" s="10">
        <v>12</v>
      </c>
      <c r="B16">
        <v>8.4000000000000005E-2</v>
      </c>
      <c r="C16">
        <v>2.68</v>
      </c>
      <c r="D16">
        <v>0.184</v>
      </c>
    </row>
    <row r="17" spans="1:4" customFormat="1" x14ac:dyDescent="0.25">
      <c r="A17" s="10">
        <v>13</v>
      </c>
      <c r="B17">
        <v>9.1999999999999998E-2</v>
      </c>
      <c r="C17">
        <v>2.9449999999999998</v>
      </c>
      <c r="D17">
        <v>0.19900000000000001</v>
      </c>
    </row>
    <row r="18" spans="1:4" customFormat="1" x14ac:dyDescent="0.25">
      <c r="A18" s="10">
        <v>14</v>
      </c>
      <c r="B18">
        <v>9.9000000000000005E-2</v>
      </c>
      <c r="C18">
        <v>3.2080000000000002</v>
      </c>
      <c r="D18">
        <v>0.21199999999999999</v>
      </c>
    </row>
    <row r="19" spans="1:4" customFormat="1" x14ac:dyDescent="0.25">
      <c r="A19" s="10">
        <v>15</v>
      </c>
      <c r="B19">
        <v>0.105</v>
      </c>
      <c r="C19">
        <v>3.4239999999999999</v>
      </c>
      <c r="D19">
        <v>0.23200000000000001</v>
      </c>
    </row>
    <row r="20" spans="1:4" customFormat="1" x14ac:dyDescent="0.25">
      <c r="A20" s="10">
        <v>16</v>
      </c>
      <c r="B20">
        <v>0.113</v>
      </c>
      <c r="C20">
        <v>3.6720000000000002</v>
      </c>
      <c r="D20">
        <v>0.254</v>
      </c>
    </row>
    <row r="21" spans="1:4" customFormat="1" x14ac:dyDescent="0.25">
      <c r="A21" s="10">
        <v>17</v>
      </c>
      <c r="B21">
        <v>0.12</v>
      </c>
      <c r="C21">
        <v>3.9039999999999999</v>
      </c>
      <c r="D21">
        <v>0.26700000000000002</v>
      </c>
    </row>
    <row r="22" spans="1:4" customFormat="1" x14ac:dyDescent="0.25">
      <c r="A22" s="10">
        <v>18</v>
      </c>
      <c r="B22">
        <v>0.127</v>
      </c>
      <c r="C22">
        <v>4.1630000000000003</v>
      </c>
      <c r="D22">
        <v>0.28199999999999997</v>
      </c>
    </row>
    <row r="23" spans="1:4" customFormat="1" x14ac:dyDescent="0.25">
      <c r="A23" s="10">
        <v>19</v>
      </c>
      <c r="B23">
        <v>0.13300000000000001</v>
      </c>
      <c r="C23">
        <v>4.3979999999999997</v>
      </c>
      <c r="D23">
        <v>0.29399999999999998</v>
      </c>
    </row>
    <row r="24" spans="1:4" customFormat="1" x14ac:dyDescent="0.25">
      <c r="A24" s="10">
        <v>20</v>
      </c>
      <c r="B24">
        <v>0.14099999999999999</v>
      </c>
      <c r="C24">
        <v>4.6420000000000003</v>
      </c>
      <c r="D24">
        <v>0.316</v>
      </c>
    </row>
    <row r="25" spans="1:4" customFormat="1" x14ac:dyDescent="0.25">
      <c r="A25" s="10">
        <v>21</v>
      </c>
      <c r="B25">
        <v>0.14699999999999999</v>
      </c>
      <c r="C25">
        <v>4.8559999999999999</v>
      </c>
      <c r="D25">
        <v>0.33100000000000002</v>
      </c>
    </row>
    <row r="26" spans="1:4" customFormat="1" x14ac:dyDescent="0.25">
      <c r="A26" s="10">
        <v>22</v>
      </c>
      <c r="B26">
        <v>0.155</v>
      </c>
      <c r="C26">
        <v>5.1150000000000002</v>
      </c>
      <c r="D26">
        <v>0.35199999999999998</v>
      </c>
    </row>
    <row r="27" spans="1:4" customFormat="1" x14ac:dyDescent="0.25">
      <c r="A27" s="10">
        <v>23</v>
      </c>
      <c r="B27">
        <v>0.161</v>
      </c>
      <c r="C27">
        <v>5.3289999999999997</v>
      </c>
      <c r="D27">
        <v>0.36799999999999999</v>
      </c>
    </row>
    <row r="28" spans="1:4" customFormat="1" x14ac:dyDescent="0.25">
      <c r="A28" s="10">
        <v>24</v>
      </c>
      <c r="B28">
        <v>0.16800000000000001</v>
      </c>
      <c r="C28">
        <v>5.5579999999999998</v>
      </c>
      <c r="D28">
        <v>0.38700000000000001</v>
      </c>
    </row>
    <row r="29" spans="1:4" customFormat="1" x14ac:dyDescent="0.25">
      <c r="A29" s="10">
        <v>25</v>
      </c>
      <c r="B29">
        <v>0.17499999999999999</v>
      </c>
      <c r="C29">
        <v>5.82</v>
      </c>
      <c r="D29">
        <v>0.39600000000000002</v>
      </c>
    </row>
    <row r="30" spans="1:4" customFormat="1" x14ac:dyDescent="0.25">
      <c r="A30" s="10">
        <v>26</v>
      </c>
      <c r="B30">
        <v>0.18099999999999999</v>
      </c>
      <c r="C30">
        <v>6.0339999999999998</v>
      </c>
      <c r="D30">
        <v>0.41399999999999998</v>
      </c>
    </row>
    <row r="31" spans="1:4" customFormat="1" x14ac:dyDescent="0.25">
      <c r="A31" s="10">
        <v>27</v>
      </c>
      <c r="B31">
        <v>0.187</v>
      </c>
      <c r="C31">
        <v>6.2450000000000001</v>
      </c>
      <c r="D31">
        <v>0.43099999999999999</v>
      </c>
    </row>
    <row r="32" spans="1:4" customFormat="1" x14ac:dyDescent="0.25">
      <c r="A32" s="10">
        <v>28</v>
      </c>
      <c r="B32">
        <v>0.19500000000000001</v>
      </c>
      <c r="C32">
        <v>6.4980000000000002</v>
      </c>
      <c r="D32">
        <v>0.44400000000000001</v>
      </c>
    </row>
    <row r="33" spans="1:4" customFormat="1" x14ac:dyDescent="0.25">
      <c r="A33" s="10">
        <v>29</v>
      </c>
      <c r="B33">
        <v>0.20100000000000001</v>
      </c>
      <c r="C33">
        <v>6.702</v>
      </c>
      <c r="D33">
        <v>0.46899999999999997</v>
      </c>
    </row>
    <row r="34" spans="1:4" customFormat="1" x14ac:dyDescent="0.25">
      <c r="A34" s="10">
        <v>30</v>
      </c>
      <c r="B34">
        <v>0.20799999999999999</v>
      </c>
      <c r="C34">
        <v>6.968</v>
      </c>
      <c r="D34">
        <v>0.49</v>
      </c>
    </row>
    <row r="35" spans="1:4" customFormat="1" x14ac:dyDescent="0.25">
      <c r="A35" s="10">
        <v>31</v>
      </c>
      <c r="B35">
        <v>0.214</v>
      </c>
      <c r="C35">
        <v>7.1689999999999996</v>
      </c>
      <c r="D35">
        <v>0.50600000000000001</v>
      </c>
    </row>
    <row r="36" spans="1:4" customFormat="1" x14ac:dyDescent="0.25">
      <c r="A36" s="10">
        <v>32</v>
      </c>
      <c r="B36">
        <v>0.22</v>
      </c>
      <c r="C36">
        <v>7.383</v>
      </c>
      <c r="D36">
        <v>0.51800000000000002</v>
      </c>
    </row>
    <row r="37" spans="1:4" customFormat="1" x14ac:dyDescent="0.25">
      <c r="A37" s="10">
        <v>33</v>
      </c>
      <c r="B37">
        <v>0.22700000000000001</v>
      </c>
      <c r="C37">
        <v>7.633</v>
      </c>
      <c r="D37">
        <v>0.53600000000000003</v>
      </c>
    </row>
    <row r="38" spans="1:4" customFormat="1" x14ac:dyDescent="0.25">
      <c r="A38" s="10">
        <v>34</v>
      </c>
      <c r="B38">
        <v>0.23300000000000001</v>
      </c>
      <c r="C38">
        <v>7.8410000000000002</v>
      </c>
      <c r="D38">
        <v>0.55100000000000005</v>
      </c>
    </row>
    <row r="39" spans="1:4" customFormat="1" x14ac:dyDescent="0.25">
      <c r="A39" s="10">
        <v>35</v>
      </c>
      <c r="B39">
        <v>0.24</v>
      </c>
      <c r="C39">
        <v>8.0730000000000004</v>
      </c>
      <c r="D39">
        <v>0.56100000000000005</v>
      </c>
    </row>
    <row r="40" spans="1:4" customFormat="1" x14ac:dyDescent="0.25">
      <c r="A40" s="10">
        <v>36</v>
      </c>
      <c r="B40">
        <v>0.245</v>
      </c>
      <c r="C40">
        <v>8.2929999999999993</v>
      </c>
      <c r="D40">
        <v>0.57299999999999995</v>
      </c>
    </row>
    <row r="41" spans="1:4" customFormat="1" x14ac:dyDescent="0.25">
      <c r="A41" s="10">
        <v>37</v>
      </c>
      <c r="B41">
        <v>0.252</v>
      </c>
      <c r="C41">
        <v>8.5310000000000006</v>
      </c>
      <c r="D41">
        <v>0.60599999999999998</v>
      </c>
    </row>
    <row r="42" spans="1:4" customFormat="1" x14ac:dyDescent="0.25">
      <c r="A42" s="10">
        <v>38</v>
      </c>
      <c r="B42">
        <v>0.25900000000000001</v>
      </c>
      <c r="C42">
        <v>8.7379999999999995</v>
      </c>
      <c r="D42">
        <v>0.61899999999999999</v>
      </c>
    </row>
    <row r="43" spans="1:4" customFormat="1" x14ac:dyDescent="0.25">
      <c r="A43" s="10">
        <v>39</v>
      </c>
      <c r="B43">
        <v>0.26500000000000001</v>
      </c>
      <c r="C43">
        <v>8.9819999999999993</v>
      </c>
      <c r="D43">
        <v>0.63500000000000001</v>
      </c>
    </row>
    <row r="44" spans="1:4" customFormat="1" x14ac:dyDescent="0.25">
      <c r="A44" s="10">
        <v>40</v>
      </c>
      <c r="B44">
        <v>0.27</v>
      </c>
      <c r="C44">
        <v>9.1809999999999992</v>
      </c>
      <c r="D44">
        <v>0.65</v>
      </c>
    </row>
    <row r="45" spans="1:4" customFormat="1" x14ac:dyDescent="0.25">
      <c r="A45" s="10">
        <v>41</v>
      </c>
      <c r="B45">
        <v>0.27700000000000002</v>
      </c>
      <c r="C45">
        <v>9.4039999999999999</v>
      </c>
      <c r="D45">
        <v>0.66800000000000004</v>
      </c>
    </row>
    <row r="46" spans="1:4" customFormat="1" x14ac:dyDescent="0.25">
      <c r="A46" s="10">
        <v>42</v>
      </c>
      <c r="B46">
        <v>0.28299999999999997</v>
      </c>
      <c r="C46">
        <v>9.6110000000000007</v>
      </c>
      <c r="D46">
        <v>0.67800000000000005</v>
      </c>
    </row>
    <row r="47" spans="1:4" customFormat="1" x14ac:dyDescent="0.25">
      <c r="A47" s="10">
        <v>43</v>
      </c>
      <c r="B47">
        <v>0.28999999999999998</v>
      </c>
      <c r="C47">
        <v>9.8520000000000003</v>
      </c>
      <c r="D47">
        <v>0.69299999999999995</v>
      </c>
    </row>
    <row r="48" spans="1:4" customFormat="1" x14ac:dyDescent="0.25">
      <c r="A48" s="10">
        <v>44</v>
      </c>
      <c r="B48">
        <v>0.29499999999999998</v>
      </c>
      <c r="C48">
        <v>10.074999999999999</v>
      </c>
      <c r="D48">
        <v>0.71699999999999997</v>
      </c>
    </row>
    <row r="49" spans="1:4" customFormat="1" x14ac:dyDescent="0.25">
      <c r="A49" s="10">
        <v>45</v>
      </c>
      <c r="B49">
        <v>0.30299999999999999</v>
      </c>
      <c r="C49">
        <v>10.327999999999999</v>
      </c>
      <c r="D49">
        <v>0.73899999999999999</v>
      </c>
    </row>
    <row r="50" spans="1:4" customFormat="1" x14ac:dyDescent="0.25">
      <c r="A50" s="10">
        <v>46</v>
      </c>
      <c r="B50">
        <v>0.309</v>
      </c>
      <c r="C50">
        <v>10.526999999999999</v>
      </c>
      <c r="D50">
        <v>0.751</v>
      </c>
    </row>
    <row r="51" spans="1:4" customFormat="1" x14ac:dyDescent="0.25">
      <c r="A51" s="10">
        <v>47</v>
      </c>
      <c r="B51">
        <v>0.314</v>
      </c>
      <c r="C51">
        <v>10.747</v>
      </c>
      <c r="D51">
        <v>0.76600000000000001</v>
      </c>
    </row>
    <row r="52" spans="1:4" customFormat="1" x14ac:dyDescent="0.25">
      <c r="A52" s="10">
        <v>48</v>
      </c>
      <c r="B52">
        <v>0.32</v>
      </c>
      <c r="C52">
        <v>10.951000000000001</v>
      </c>
      <c r="D52">
        <v>0.78400000000000003</v>
      </c>
    </row>
    <row r="53" spans="1:4" s="4" customFormat="1" x14ac:dyDescent="0.25">
      <c r="A53" s="4">
        <v>49</v>
      </c>
      <c r="B53" s="4">
        <v>0.32500000000000001</v>
      </c>
      <c r="C53" s="4">
        <v>11.186</v>
      </c>
      <c r="D53" s="4">
        <v>0.79500000000000004</v>
      </c>
    </row>
    <row r="54" spans="1:4" s="4" customFormat="1" x14ac:dyDescent="0.25">
      <c r="A54" s="4">
        <v>50</v>
      </c>
      <c r="B54" s="4">
        <v>0.33300000000000002</v>
      </c>
      <c r="C54" s="4">
        <v>11.403</v>
      </c>
      <c r="D54" s="4">
        <v>0.81</v>
      </c>
    </row>
    <row r="55" spans="1:4" customFormat="1" x14ac:dyDescent="0.25">
      <c r="A55" s="10">
        <v>51</v>
      </c>
      <c r="B55">
        <v>0.33900000000000002</v>
      </c>
      <c r="C55">
        <v>11.638</v>
      </c>
      <c r="D55">
        <v>0.83</v>
      </c>
    </row>
    <row r="56" spans="1:4" customFormat="1" x14ac:dyDescent="0.25">
      <c r="A56" s="10">
        <v>52</v>
      </c>
      <c r="B56">
        <v>0.34499999999999997</v>
      </c>
      <c r="C56">
        <v>11.839</v>
      </c>
      <c r="D56">
        <v>0.85199999999999998</v>
      </c>
    </row>
    <row r="57" spans="1:4" customFormat="1" x14ac:dyDescent="0.25">
      <c r="A57" s="10">
        <v>53</v>
      </c>
      <c r="B57">
        <v>0.35099999999999998</v>
      </c>
      <c r="C57">
        <v>12.047000000000001</v>
      </c>
      <c r="D57">
        <v>0.87</v>
      </c>
    </row>
    <row r="58" spans="1:4" customFormat="1" x14ac:dyDescent="0.25">
      <c r="A58" s="10">
        <v>54</v>
      </c>
      <c r="B58">
        <v>0.35699999999999998</v>
      </c>
      <c r="C58">
        <v>12.273</v>
      </c>
      <c r="D58">
        <v>0.88200000000000001</v>
      </c>
    </row>
    <row r="59" spans="1:4" customFormat="1" x14ac:dyDescent="0.25">
      <c r="A59" s="10">
        <v>55</v>
      </c>
      <c r="B59">
        <v>0.36399999999999999</v>
      </c>
      <c r="C59">
        <v>12.497999999999999</v>
      </c>
      <c r="D59">
        <v>0.89700000000000002</v>
      </c>
    </row>
    <row r="60" spans="1:4" customFormat="1" x14ac:dyDescent="0.25">
      <c r="A60" s="10">
        <v>56</v>
      </c>
      <c r="B60">
        <v>0.36899999999999999</v>
      </c>
      <c r="C60">
        <v>12.712</v>
      </c>
      <c r="D60">
        <v>0.90900000000000003</v>
      </c>
    </row>
    <row r="61" spans="1:4" customFormat="1" x14ac:dyDescent="0.25">
      <c r="A61" s="10">
        <v>57</v>
      </c>
      <c r="B61">
        <v>0.375</v>
      </c>
      <c r="C61">
        <v>12.938000000000001</v>
      </c>
      <c r="D61">
        <v>0.92500000000000004</v>
      </c>
    </row>
    <row r="62" spans="1:4" customFormat="1" x14ac:dyDescent="0.25">
      <c r="A62" s="10">
        <v>58</v>
      </c>
      <c r="B62">
        <v>0.38</v>
      </c>
      <c r="C62">
        <v>13.161</v>
      </c>
      <c r="D62">
        <v>0.95</v>
      </c>
    </row>
    <row r="63" spans="1:4" customFormat="1" x14ac:dyDescent="0.25">
      <c r="A63" s="10">
        <v>59</v>
      </c>
      <c r="B63">
        <v>0.38800000000000001</v>
      </c>
      <c r="C63">
        <v>13.387</v>
      </c>
      <c r="D63">
        <v>0.97499999999999998</v>
      </c>
    </row>
    <row r="64" spans="1:4" customFormat="1" x14ac:dyDescent="0.25">
      <c r="A64" s="10">
        <v>60</v>
      </c>
      <c r="B64">
        <v>0.39300000000000002</v>
      </c>
      <c r="C64">
        <v>13.590999999999999</v>
      </c>
      <c r="D64">
        <v>0.98699999999999999</v>
      </c>
    </row>
    <row r="65" spans="1:4" customFormat="1" x14ac:dyDescent="0.25">
      <c r="A65" s="10">
        <v>61</v>
      </c>
      <c r="B65">
        <v>0.39900000000000002</v>
      </c>
      <c r="C65">
        <v>13.811</v>
      </c>
      <c r="D65">
        <v>1.0049999999999999</v>
      </c>
    </row>
    <row r="66" spans="1:4" customFormat="1" x14ac:dyDescent="0.25">
      <c r="A66" s="10">
        <v>62</v>
      </c>
      <c r="B66">
        <v>0.40500000000000003</v>
      </c>
      <c r="C66">
        <v>14.009</v>
      </c>
      <c r="D66">
        <v>1.0169999999999999</v>
      </c>
    </row>
    <row r="67" spans="1:4" customFormat="1" x14ac:dyDescent="0.25">
      <c r="A67" s="10">
        <v>63</v>
      </c>
      <c r="B67">
        <v>0.41099999999999998</v>
      </c>
      <c r="C67">
        <v>14.217000000000001</v>
      </c>
      <c r="D67">
        <v>1.036</v>
      </c>
    </row>
    <row r="68" spans="1:4" customFormat="1" x14ac:dyDescent="0.25">
      <c r="A68" s="10">
        <v>64</v>
      </c>
      <c r="B68">
        <v>0.41799999999999998</v>
      </c>
      <c r="C68">
        <v>14.473000000000001</v>
      </c>
      <c r="D68">
        <v>1.0489999999999999</v>
      </c>
    </row>
    <row r="69" spans="1:4" customFormat="1" x14ac:dyDescent="0.25">
      <c r="A69" s="10">
        <v>65</v>
      </c>
      <c r="B69">
        <v>0.42199999999999999</v>
      </c>
      <c r="C69">
        <v>14.659000000000001</v>
      </c>
      <c r="D69">
        <v>1.06</v>
      </c>
    </row>
    <row r="70" spans="1:4" customFormat="1" x14ac:dyDescent="0.25">
      <c r="A70" s="10">
        <v>66</v>
      </c>
      <c r="B70">
        <v>0.42899999999999999</v>
      </c>
      <c r="C70">
        <v>14.872999999999999</v>
      </c>
      <c r="D70">
        <v>1.0840000000000001</v>
      </c>
    </row>
    <row r="71" spans="1:4" customFormat="1" x14ac:dyDescent="0.25">
      <c r="A71" s="10">
        <v>67</v>
      </c>
      <c r="B71">
        <v>0.434</v>
      </c>
      <c r="C71">
        <v>15.093</v>
      </c>
      <c r="D71">
        <v>1.1060000000000001</v>
      </c>
    </row>
    <row r="72" spans="1:4" customFormat="1" x14ac:dyDescent="0.25">
      <c r="A72" s="10">
        <v>68</v>
      </c>
      <c r="B72">
        <v>0.442</v>
      </c>
      <c r="C72">
        <v>15.327999999999999</v>
      </c>
      <c r="D72">
        <v>1.121</v>
      </c>
    </row>
    <row r="73" spans="1:4" customFormat="1" x14ac:dyDescent="0.25">
      <c r="A73" s="10">
        <v>69</v>
      </c>
      <c r="B73">
        <v>0.44600000000000001</v>
      </c>
      <c r="C73">
        <v>15.523</v>
      </c>
      <c r="D73">
        <v>1.1359999999999999</v>
      </c>
    </row>
    <row r="74" spans="1:4" customFormat="1" x14ac:dyDescent="0.25">
      <c r="A74" s="10">
        <v>70</v>
      </c>
      <c r="B74">
        <v>0.45200000000000001</v>
      </c>
      <c r="C74">
        <v>15.766999999999999</v>
      </c>
      <c r="D74">
        <v>1.1459999999999999</v>
      </c>
    </row>
    <row r="75" spans="1:4" customFormat="1" x14ac:dyDescent="0.25">
      <c r="A75" s="10">
        <v>71</v>
      </c>
      <c r="B75">
        <v>0.45800000000000002</v>
      </c>
      <c r="C75">
        <v>15.957000000000001</v>
      </c>
      <c r="D75">
        <v>1.1639999999999999</v>
      </c>
    </row>
    <row r="76" spans="1:4" customFormat="1" x14ac:dyDescent="0.25">
      <c r="A76" s="10">
        <v>72</v>
      </c>
      <c r="B76">
        <v>0.46400000000000002</v>
      </c>
      <c r="C76">
        <v>16.184999999999999</v>
      </c>
      <c r="D76">
        <v>1.1759999999999999</v>
      </c>
    </row>
    <row r="77" spans="1:4" customFormat="1" x14ac:dyDescent="0.25">
      <c r="A77" s="10">
        <v>73</v>
      </c>
      <c r="B77">
        <v>0.46899999999999997</v>
      </c>
      <c r="C77">
        <v>16.384</v>
      </c>
      <c r="D77">
        <v>1.1950000000000001</v>
      </c>
    </row>
    <row r="78" spans="1:4" customFormat="1" x14ac:dyDescent="0.25">
      <c r="A78" s="10">
        <v>74</v>
      </c>
      <c r="B78">
        <v>0.47499999999999998</v>
      </c>
      <c r="C78">
        <v>16.634</v>
      </c>
      <c r="D78">
        <v>1.2190000000000001</v>
      </c>
    </row>
    <row r="79" spans="1:4" customFormat="1" x14ac:dyDescent="0.25">
      <c r="A79" s="10">
        <v>75</v>
      </c>
      <c r="B79">
        <v>0.48199999999999998</v>
      </c>
      <c r="C79">
        <v>16.838999999999999</v>
      </c>
      <c r="D79">
        <v>1.2410000000000001</v>
      </c>
    </row>
    <row r="80" spans="1:4" customFormat="1" x14ac:dyDescent="0.25">
      <c r="A80" s="10">
        <v>76</v>
      </c>
      <c r="B80">
        <v>0.48799999999999999</v>
      </c>
      <c r="C80">
        <v>17.064</v>
      </c>
      <c r="D80">
        <v>1.2529999999999999</v>
      </c>
    </row>
    <row r="81" spans="1:4" customFormat="1" x14ac:dyDescent="0.25">
      <c r="A81" s="10">
        <v>77</v>
      </c>
      <c r="B81">
        <v>0.49399999999999999</v>
      </c>
      <c r="C81">
        <v>17.277999999999999</v>
      </c>
      <c r="D81">
        <v>1.2689999999999999</v>
      </c>
    </row>
    <row r="82" spans="1:4" customFormat="1" x14ac:dyDescent="0.25">
      <c r="A82" s="10">
        <v>78</v>
      </c>
      <c r="B82">
        <v>0.499</v>
      </c>
      <c r="C82">
        <v>17.492000000000001</v>
      </c>
      <c r="D82">
        <v>1.2809999999999999</v>
      </c>
    </row>
    <row r="83" spans="1:4" s="10" customFormat="1" x14ac:dyDescent="0.25">
      <c r="A83" s="10">
        <v>79</v>
      </c>
      <c r="B83" s="10">
        <v>0.505</v>
      </c>
      <c r="C83" s="10">
        <v>17.721</v>
      </c>
      <c r="D83" s="10">
        <v>1.3029999999999999</v>
      </c>
    </row>
    <row r="84" spans="1:4" s="10" customFormat="1" x14ac:dyDescent="0.25">
      <c r="A84" s="10">
        <v>80</v>
      </c>
      <c r="B84" s="10">
        <v>0.51200000000000001</v>
      </c>
      <c r="C84" s="10">
        <v>17.95</v>
      </c>
      <c r="D84" s="10">
        <v>1.3240000000000001</v>
      </c>
    </row>
    <row r="85" spans="1:4" s="10" customFormat="1" x14ac:dyDescent="0.25">
      <c r="A85" s="10">
        <v>81</v>
      </c>
      <c r="B85" s="10">
        <v>0.51800000000000002</v>
      </c>
      <c r="C85" s="10">
        <v>18.154</v>
      </c>
      <c r="D85" s="10">
        <v>1.3360000000000001</v>
      </c>
    </row>
    <row r="86" spans="1:4" s="10" customFormat="1" x14ac:dyDescent="0.25">
      <c r="A86" s="10">
        <v>82</v>
      </c>
      <c r="B86" s="10">
        <v>0.52300000000000002</v>
      </c>
      <c r="C86" s="10">
        <v>18.356000000000002</v>
      </c>
      <c r="D86" s="10">
        <v>1.3580000000000001</v>
      </c>
    </row>
    <row r="87" spans="1:4" s="10" customFormat="1" x14ac:dyDescent="0.25">
      <c r="A87" s="10">
        <v>83</v>
      </c>
      <c r="B87" s="10">
        <v>0.52800000000000002</v>
      </c>
      <c r="C87" s="10">
        <v>18.565999999999999</v>
      </c>
      <c r="D87" s="10">
        <v>1.373</v>
      </c>
    </row>
    <row r="88" spans="1:4" s="10" customFormat="1" x14ac:dyDescent="0.25">
      <c r="A88" s="10">
        <v>84</v>
      </c>
      <c r="B88" s="10">
        <v>0.53300000000000003</v>
      </c>
      <c r="C88" s="10">
        <v>18.751999999999999</v>
      </c>
      <c r="D88" s="10">
        <v>1.3859999999999999</v>
      </c>
    </row>
    <row r="89" spans="1:4" s="10" customFormat="1" x14ac:dyDescent="0.25">
      <c r="A89" s="10">
        <v>85</v>
      </c>
      <c r="B89" s="10">
        <v>0.53900000000000003</v>
      </c>
      <c r="C89" s="10">
        <v>18.992999999999999</v>
      </c>
      <c r="D89" s="10">
        <v>1.401</v>
      </c>
    </row>
    <row r="90" spans="1:4" s="10" customFormat="1" x14ac:dyDescent="0.25">
      <c r="A90" s="10">
        <v>86</v>
      </c>
      <c r="B90" s="10">
        <v>0.54500000000000004</v>
      </c>
      <c r="C90" s="10">
        <v>19.18</v>
      </c>
      <c r="D90" s="10">
        <v>1.415</v>
      </c>
    </row>
    <row r="91" spans="1:4" customFormat="1" x14ac:dyDescent="0.25">
      <c r="A91" s="10">
        <v>87</v>
      </c>
      <c r="B91">
        <v>0.55000000000000004</v>
      </c>
      <c r="C91">
        <v>19.396000000000001</v>
      </c>
      <c r="D91">
        <v>1.43</v>
      </c>
    </row>
    <row r="92" spans="1:4" customFormat="1" x14ac:dyDescent="0.25">
      <c r="A92" s="10">
        <v>88</v>
      </c>
      <c r="B92">
        <v>0.55600000000000005</v>
      </c>
      <c r="C92">
        <v>19.61</v>
      </c>
      <c r="D92">
        <v>1.456</v>
      </c>
    </row>
    <row r="93" spans="1:4" customFormat="1" x14ac:dyDescent="0.25">
      <c r="A93" s="10">
        <v>89</v>
      </c>
      <c r="B93">
        <v>0.56200000000000006</v>
      </c>
      <c r="C93">
        <v>19.856999999999999</v>
      </c>
      <c r="D93">
        <v>1.4770000000000001</v>
      </c>
    </row>
    <row r="94" spans="1:4" customFormat="1" x14ac:dyDescent="0.25">
      <c r="A94" s="10">
        <v>90</v>
      </c>
      <c r="B94">
        <v>0.56699999999999995</v>
      </c>
      <c r="C94">
        <v>20.04</v>
      </c>
      <c r="D94">
        <v>1.4890000000000001</v>
      </c>
    </row>
    <row r="95" spans="1:4" customFormat="1" x14ac:dyDescent="0.25">
      <c r="A95" s="10">
        <v>91</v>
      </c>
      <c r="B95">
        <v>0.57299999999999995</v>
      </c>
      <c r="C95">
        <v>20.274999999999999</v>
      </c>
      <c r="D95">
        <v>1.5049999999999999</v>
      </c>
    </row>
    <row r="96" spans="1:4" customFormat="1" x14ac:dyDescent="0.25">
      <c r="A96" s="10">
        <v>92</v>
      </c>
      <c r="B96">
        <v>0.57799999999999996</v>
      </c>
      <c r="C96">
        <v>20.477</v>
      </c>
      <c r="D96">
        <v>1.52</v>
      </c>
    </row>
    <row r="97" spans="1:4" customFormat="1" x14ac:dyDescent="0.25">
      <c r="A97" s="10">
        <v>93</v>
      </c>
      <c r="B97">
        <v>0.58399999999999996</v>
      </c>
      <c r="C97">
        <v>20.709</v>
      </c>
      <c r="D97">
        <v>1.532</v>
      </c>
    </row>
    <row r="98" spans="1:4" customFormat="1" x14ac:dyDescent="0.25">
      <c r="A98" s="10">
        <v>94</v>
      </c>
      <c r="B98">
        <v>0.59099999999999997</v>
      </c>
      <c r="C98">
        <v>20.931999999999999</v>
      </c>
      <c r="D98">
        <v>1.55</v>
      </c>
    </row>
    <row r="99" spans="1:4" customFormat="1" x14ac:dyDescent="0.25">
      <c r="A99" s="10">
        <v>95</v>
      </c>
      <c r="B99">
        <v>0.59599999999999997</v>
      </c>
      <c r="C99">
        <v>21.157</v>
      </c>
      <c r="D99">
        <v>1.575</v>
      </c>
    </row>
    <row r="100" spans="1:4" customFormat="1" x14ac:dyDescent="0.25">
      <c r="A100" s="10">
        <v>96</v>
      </c>
      <c r="B100">
        <v>0.60199999999999998</v>
      </c>
      <c r="C100">
        <v>21.361999999999998</v>
      </c>
      <c r="D100">
        <v>1.597</v>
      </c>
    </row>
    <row r="101" spans="1:4" customFormat="1" x14ac:dyDescent="0.25">
      <c r="A101" s="10">
        <v>97</v>
      </c>
      <c r="B101">
        <v>0.60699999999999998</v>
      </c>
      <c r="C101">
        <v>21.606000000000002</v>
      </c>
      <c r="D101">
        <v>1.605</v>
      </c>
    </row>
    <row r="102" spans="1:4" customFormat="1" x14ac:dyDescent="0.25">
      <c r="A102" s="10">
        <v>98</v>
      </c>
      <c r="B102">
        <v>0.61299999999999999</v>
      </c>
      <c r="C102">
        <v>21.797999999999998</v>
      </c>
      <c r="D102">
        <v>1.625</v>
      </c>
    </row>
    <row r="103" spans="1:4" customFormat="1" x14ac:dyDescent="0.25">
      <c r="A103" s="10">
        <v>99</v>
      </c>
      <c r="B103">
        <v>0.61899999999999999</v>
      </c>
      <c r="C103">
        <v>22.039000000000001</v>
      </c>
      <c r="D103">
        <v>1.6419999999999999</v>
      </c>
    </row>
    <row r="104" spans="1:4" customFormat="1" x14ac:dyDescent="0.25">
      <c r="A104" s="10">
        <v>100</v>
      </c>
      <c r="B104">
        <v>0.626</v>
      </c>
      <c r="C104">
        <v>22.262</v>
      </c>
      <c r="D104">
        <v>1.6519999999999999</v>
      </c>
    </row>
    <row r="105" spans="1:4" s="4" customFormat="1" x14ac:dyDescent="0.25">
      <c r="A105" s="4">
        <v>101</v>
      </c>
      <c r="B105" s="4">
        <v>0.63100000000000001</v>
      </c>
      <c r="C105" s="4">
        <v>22.478999999999999</v>
      </c>
      <c r="D105" s="4">
        <v>1.667</v>
      </c>
    </row>
    <row r="106" spans="1:4" s="4" customFormat="1" x14ac:dyDescent="0.25">
      <c r="A106" s="4">
        <v>102</v>
      </c>
      <c r="B106" s="4">
        <v>0.64</v>
      </c>
      <c r="C106" s="4">
        <v>22.725999999999999</v>
      </c>
      <c r="D106" s="4">
        <v>1.6890000000000001</v>
      </c>
    </row>
    <row r="107" spans="1:4" customFormat="1" x14ac:dyDescent="0.25">
      <c r="A107" s="10">
        <v>103</v>
      </c>
      <c r="B107">
        <v>0.64300000000000002</v>
      </c>
      <c r="C107">
        <v>22.934000000000001</v>
      </c>
      <c r="D107">
        <v>1.71</v>
      </c>
    </row>
    <row r="108" spans="1:4" customFormat="1" x14ac:dyDescent="0.25">
      <c r="A108" s="10">
        <v>104</v>
      </c>
      <c r="B108">
        <v>0.65</v>
      </c>
      <c r="C108">
        <v>23.166</v>
      </c>
      <c r="D108">
        <v>1.722</v>
      </c>
    </row>
    <row r="109" spans="1:4" customFormat="1" x14ac:dyDescent="0.25">
      <c r="A109" s="10">
        <v>105</v>
      </c>
      <c r="B109">
        <v>0.65500000000000003</v>
      </c>
      <c r="C109">
        <v>23.407</v>
      </c>
      <c r="D109">
        <v>1.7350000000000001</v>
      </c>
    </row>
    <row r="110" spans="1:4" customFormat="1" x14ac:dyDescent="0.25">
      <c r="A110" s="10">
        <v>106</v>
      </c>
      <c r="B110">
        <v>0.66100000000000003</v>
      </c>
      <c r="C110">
        <v>23.62</v>
      </c>
      <c r="D110">
        <v>1.75</v>
      </c>
    </row>
    <row r="111" spans="1:4" customFormat="1" x14ac:dyDescent="0.25">
      <c r="A111" s="10">
        <v>107</v>
      </c>
      <c r="B111">
        <v>0.66600000000000004</v>
      </c>
      <c r="C111">
        <v>23.84</v>
      </c>
      <c r="D111">
        <v>1.7709999999999999</v>
      </c>
    </row>
    <row r="112" spans="1:4" customFormat="1" x14ac:dyDescent="0.25">
      <c r="A112" s="10">
        <v>108</v>
      </c>
      <c r="B112">
        <v>0.67200000000000004</v>
      </c>
      <c r="C112">
        <v>24.074999999999999</v>
      </c>
      <c r="D112">
        <v>1.7829999999999999</v>
      </c>
    </row>
    <row r="113" spans="1:4" customFormat="1" x14ac:dyDescent="0.25">
      <c r="A113" s="10">
        <v>109</v>
      </c>
      <c r="B113">
        <v>0.67800000000000005</v>
      </c>
      <c r="C113">
        <v>24.283000000000001</v>
      </c>
      <c r="D113">
        <v>1.7989999999999999</v>
      </c>
    </row>
    <row r="114" spans="1:4" customFormat="1" x14ac:dyDescent="0.25">
      <c r="A114" s="10">
        <v>110</v>
      </c>
      <c r="B114">
        <v>0.68500000000000005</v>
      </c>
      <c r="C114">
        <v>24.524000000000001</v>
      </c>
      <c r="D114">
        <v>1.82</v>
      </c>
    </row>
    <row r="115" spans="1:4" customFormat="1" x14ac:dyDescent="0.25">
      <c r="A115" s="10">
        <v>111</v>
      </c>
      <c r="B115">
        <v>0.69</v>
      </c>
      <c r="C115">
        <v>24.728000000000002</v>
      </c>
      <c r="D115">
        <v>1.8380000000000001</v>
      </c>
    </row>
    <row r="116" spans="1:4" customFormat="1" x14ac:dyDescent="0.25">
      <c r="A116" s="10">
        <v>112</v>
      </c>
      <c r="B116">
        <v>0.69599999999999995</v>
      </c>
      <c r="C116">
        <v>24.957000000000001</v>
      </c>
      <c r="D116">
        <v>1.851</v>
      </c>
    </row>
    <row r="117" spans="1:4" customFormat="1" x14ac:dyDescent="0.25">
      <c r="A117" s="10">
        <v>113</v>
      </c>
      <c r="B117">
        <v>0.70199999999999996</v>
      </c>
      <c r="C117">
        <v>25.177</v>
      </c>
      <c r="D117">
        <v>1.8660000000000001</v>
      </c>
    </row>
    <row r="118" spans="1:4" customFormat="1" x14ac:dyDescent="0.25">
      <c r="A118" s="10">
        <v>114</v>
      </c>
      <c r="B118">
        <v>0.70799999999999996</v>
      </c>
      <c r="C118">
        <v>25.420999999999999</v>
      </c>
      <c r="D118">
        <v>1.881</v>
      </c>
    </row>
    <row r="119" spans="1:4" customFormat="1" x14ac:dyDescent="0.25">
      <c r="A119" s="10">
        <v>115</v>
      </c>
      <c r="B119">
        <v>0.71299999999999997</v>
      </c>
      <c r="C119">
        <v>25.613</v>
      </c>
      <c r="D119">
        <v>1.899</v>
      </c>
    </row>
    <row r="120" spans="1:4" customFormat="1" x14ac:dyDescent="0.25">
      <c r="A120" s="10">
        <v>116</v>
      </c>
      <c r="B120">
        <v>0.71899999999999997</v>
      </c>
      <c r="C120">
        <v>25.847999999999999</v>
      </c>
      <c r="D120">
        <v>1.919</v>
      </c>
    </row>
    <row r="121" spans="1:4" customFormat="1" x14ac:dyDescent="0.25">
      <c r="A121" s="10">
        <v>117</v>
      </c>
      <c r="B121">
        <v>0.72399999999999998</v>
      </c>
      <c r="C121">
        <v>26.056000000000001</v>
      </c>
      <c r="D121">
        <v>1.9430000000000001</v>
      </c>
    </row>
    <row r="122" spans="1:4" customFormat="1" x14ac:dyDescent="0.25">
      <c r="A122" s="10">
        <v>118</v>
      </c>
      <c r="B122">
        <v>0.73</v>
      </c>
      <c r="C122">
        <v>26.3</v>
      </c>
      <c r="D122">
        <v>1.9610000000000001</v>
      </c>
    </row>
    <row r="123" spans="1:4" customFormat="1" x14ac:dyDescent="0.25">
      <c r="A123" s="10">
        <v>119</v>
      </c>
      <c r="B123">
        <v>0.73599999999999999</v>
      </c>
      <c r="C123">
        <v>26.504999999999999</v>
      </c>
      <c r="D123">
        <v>1.9790000000000001</v>
      </c>
    </row>
    <row r="124" spans="1:4" customFormat="1" x14ac:dyDescent="0.25">
      <c r="A124" s="10">
        <v>120</v>
      </c>
      <c r="B124">
        <v>0.74199999999999999</v>
      </c>
      <c r="C124">
        <v>26.751999999999999</v>
      </c>
      <c r="D124">
        <v>1.9890000000000001</v>
      </c>
    </row>
    <row r="125" spans="1:4" customFormat="1" x14ac:dyDescent="0.25">
      <c r="A125" s="10">
        <v>121</v>
      </c>
      <c r="B125">
        <v>0.747</v>
      </c>
      <c r="C125">
        <v>26.95</v>
      </c>
      <c r="D125">
        <v>2.004</v>
      </c>
    </row>
    <row r="126" spans="1:4" customFormat="1" x14ac:dyDescent="0.25">
      <c r="A126" s="10">
        <v>122</v>
      </c>
      <c r="B126">
        <v>0.753</v>
      </c>
      <c r="C126">
        <v>27.193999999999999</v>
      </c>
      <c r="D126">
        <v>2.016</v>
      </c>
    </row>
    <row r="127" spans="1:4" customFormat="1" x14ac:dyDescent="0.25">
      <c r="A127" s="10">
        <v>123</v>
      </c>
      <c r="B127">
        <v>0.75900000000000001</v>
      </c>
      <c r="C127">
        <v>27.399000000000001</v>
      </c>
      <c r="D127">
        <v>2.032</v>
      </c>
    </row>
    <row r="128" spans="1:4" customFormat="1" x14ac:dyDescent="0.25">
      <c r="A128" s="10">
        <v>124</v>
      </c>
      <c r="B128">
        <v>0.76400000000000001</v>
      </c>
      <c r="C128">
        <v>27.61</v>
      </c>
      <c r="D128">
        <v>2.056</v>
      </c>
    </row>
    <row r="129" spans="1:4" customFormat="1" x14ac:dyDescent="0.25">
      <c r="A129" s="10">
        <v>125</v>
      </c>
      <c r="B129">
        <v>0.77</v>
      </c>
      <c r="C129">
        <v>27.853999999999999</v>
      </c>
      <c r="D129">
        <v>2.077</v>
      </c>
    </row>
    <row r="130" spans="1:4" customFormat="1" x14ac:dyDescent="0.25">
      <c r="A130" s="10">
        <v>126</v>
      </c>
      <c r="B130">
        <v>0.77500000000000002</v>
      </c>
      <c r="C130">
        <v>28.055</v>
      </c>
      <c r="D130">
        <v>2.0910000000000002</v>
      </c>
    </row>
    <row r="131" spans="1:4" customFormat="1" x14ac:dyDescent="0.25">
      <c r="A131" s="10">
        <v>127</v>
      </c>
      <c r="B131">
        <v>0.78200000000000003</v>
      </c>
      <c r="C131">
        <v>28.292999999999999</v>
      </c>
      <c r="D131">
        <v>2.1059999999999999</v>
      </c>
    </row>
    <row r="132" spans="1:4" customFormat="1" x14ac:dyDescent="0.25">
      <c r="A132" s="10">
        <v>128</v>
      </c>
      <c r="B132">
        <v>0.78600000000000003</v>
      </c>
      <c r="C132">
        <v>28.501000000000001</v>
      </c>
      <c r="D132">
        <v>2.12</v>
      </c>
    </row>
    <row r="133" spans="1:4" customFormat="1" x14ac:dyDescent="0.25">
      <c r="A133" s="10">
        <v>129</v>
      </c>
      <c r="B133">
        <v>0.79400000000000004</v>
      </c>
      <c r="C133">
        <v>28.716999999999999</v>
      </c>
      <c r="D133">
        <v>2.133</v>
      </c>
    </row>
    <row r="134" spans="1:4" customFormat="1" x14ac:dyDescent="0.25">
      <c r="A134" s="10">
        <v>130</v>
      </c>
      <c r="B134">
        <v>0.79800000000000004</v>
      </c>
      <c r="C134">
        <v>28.931000000000001</v>
      </c>
      <c r="D134">
        <v>2.1509999999999998</v>
      </c>
    </row>
    <row r="135" spans="1:4" customFormat="1" x14ac:dyDescent="0.25">
      <c r="A135" s="10">
        <v>131</v>
      </c>
      <c r="B135">
        <v>0.80500000000000005</v>
      </c>
      <c r="C135">
        <v>29.181000000000001</v>
      </c>
      <c r="D135">
        <v>2.1760000000000002</v>
      </c>
    </row>
    <row r="136" spans="1:4" customFormat="1" x14ac:dyDescent="0.25">
      <c r="A136" s="10">
        <v>132</v>
      </c>
      <c r="B136">
        <v>0.80900000000000005</v>
      </c>
      <c r="C136">
        <v>29.370999999999999</v>
      </c>
      <c r="D136">
        <v>2.1930000000000001</v>
      </c>
    </row>
    <row r="137" spans="1:4" customFormat="1" x14ac:dyDescent="0.25">
      <c r="A137" s="10">
        <v>133</v>
      </c>
      <c r="B137">
        <v>0.81499999999999995</v>
      </c>
      <c r="C137">
        <v>29.6</v>
      </c>
      <c r="D137">
        <v>2.21</v>
      </c>
    </row>
    <row r="138" spans="1:4" customFormat="1" x14ac:dyDescent="0.25">
      <c r="A138" s="10">
        <v>134</v>
      </c>
      <c r="B138">
        <v>0.82</v>
      </c>
      <c r="C138">
        <v>29.800999999999998</v>
      </c>
      <c r="D138">
        <v>2.2280000000000002</v>
      </c>
    </row>
    <row r="139" spans="1:4" customFormat="1" x14ac:dyDescent="0.25">
      <c r="A139" s="10">
        <v>135</v>
      </c>
      <c r="B139">
        <v>0.82599999999999996</v>
      </c>
      <c r="C139">
        <v>30.033000000000001</v>
      </c>
      <c r="D139">
        <v>2.2370000000000001</v>
      </c>
    </row>
    <row r="140" spans="1:4" customFormat="1" x14ac:dyDescent="0.25">
      <c r="A140" s="10">
        <v>136</v>
      </c>
      <c r="B140">
        <v>0.83099999999999996</v>
      </c>
      <c r="C140">
        <v>30.234000000000002</v>
      </c>
      <c r="D140">
        <v>2.2549999999999999</v>
      </c>
    </row>
    <row r="141" spans="1:4" customFormat="1" x14ac:dyDescent="0.25">
      <c r="A141" s="10">
        <v>137</v>
      </c>
      <c r="B141">
        <v>0.83599999999999997</v>
      </c>
      <c r="C141">
        <v>30.46</v>
      </c>
      <c r="D141">
        <v>2.2679999999999998</v>
      </c>
    </row>
    <row r="142" spans="1:4" customFormat="1" x14ac:dyDescent="0.25">
      <c r="A142" s="10">
        <v>138</v>
      </c>
      <c r="B142">
        <v>0.84199999999999997</v>
      </c>
      <c r="C142">
        <v>30.661999999999999</v>
      </c>
      <c r="D142">
        <v>2.2829999999999999</v>
      </c>
    </row>
    <row r="143" spans="1:4" customFormat="1" x14ac:dyDescent="0.25">
      <c r="A143" s="10">
        <v>139</v>
      </c>
      <c r="B143">
        <v>0.84799999999999998</v>
      </c>
      <c r="C143">
        <v>30.896999999999998</v>
      </c>
      <c r="D143">
        <v>2.31</v>
      </c>
    </row>
    <row r="144" spans="1:4" customFormat="1" x14ac:dyDescent="0.25">
      <c r="A144" s="10">
        <v>140</v>
      </c>
      <c r="B144">
        <v>0.85399999999999998</v>
      </c>
      <c r="C144">
        <v>31.11</v>
      </c>
      <c r="D144">
        <v>2.33</v>
      </c>
    </row>
    <row r="145" spans="1:4" customFormat="1" x14ac:dyDescent="0.25">
      <c r="A145" s="10">
        <v>141</v>
      </c>
      <c r="B145">
        <v>0.85899999999999999</v>
      </c>
      <c r="C145">
        <v>31.315000000000001</v>
      </c>
      <c r="D145">
        <v>2.3420000000000001</v>
      </c>
    </row>
    <row r="146" spans="1:4" customFormat="1" x14ac:dyDescent="0.25">
      <c r="A146" s="10">
        <v>142</v>
      </c>
      <c r="B146">
        <v>0.86399999999999999</v>
      </c>
      <c r="C146">
        <v>31.532</v>
      </c>
      <c r="D146">
        <v>2.3570000000000002</v>
      </c>
    </row>
    <row r="147" spans="1:4" customFormat="1" x14ac:dyDescent="0.25">
      <c r="A147" s="10">
        <v>143</v>
      </c>
      <c r="B147">
        <v>0.87</v>
      </c>
      <c r="C147">
        <v>31.754000000000001</v>
      </c>
      <c r="D147">
        <v>2.3740000000000001</v>
      </c>
    </row>
    <row r="148" spans="1:4" customFormat="1" x14ac:dyDescent="0.25">
      <c r="A148" s="10">
        <v>144</v>
      </c>
      <c r="B148">
        <v>0.875</v>
      </c>
      <c r="C148">
        <v>31.95</v>
      </c>
      <c r="D148">
        <v>2.3849999999999998</v>
      </c>
    </row>
    <row r="149" spans="1:4" customFormat="1" x14ac:dyDescent="0.25">
      <c r="A149" s="10">
        <v>145</v>
      </c>
      <c r="B149">
        <v>0.88100000000000001</v>
      </c>
      <c r="C149">
        <v>32.176000000000002</v>
      </c>
      <c r="D149">
        <v>2.4049999999999998</v>
      </c>
    </row>
    <row r="150" spans="1:4" customFormat="1" x14ac:dyDescent="0.25">
      <c r="A150" s="10">
        <v>146</v>
      </c>
      <c r="B150">
        <v>0.88500000000000001</v>
      </c>
      <c r="C150">
        <v>32.368000000000002</v>
      </c>
      <c r="D150">
        <v>2.42</v>
      </c>
    </row>
    <row r="151" spans="1:4" customFormat="1" x14ac:dyDescent="0.25">
      <c r="A151" s="10">
        <v>147</v>
      </c>
      <c r="B151">
        <v>0.89</v>
      </c>
      <c r="C151">
        <v>32.575000000000003</v>
      </c>
      <c r="D151">
        <v>2.4430000000000001</v>
      </c>
    </row>
    <row r="152" spans="1:4" customFormat="1" x14ac:dyDescent="0.25">
      <c r="A152" s="10">
        <v>148</v>
      </c>
      <c r="B152">
        <v>0.89600000000000002</v>
      </c>
      <c r="C152">
        <v>32.789000000000001</v>
      </c>
      <c r="D152">
        <v>2.4580000000000002</v>
      </c>
    </row>
    <row r="153" spans="1:4" customFormat="1" x14ac:dyDescent="0.25">
      <c r="A153" s="10">
        <v>149</v>
      </c>
      <c r="B153">
        <v>0.90200000000000002</v>
      </c>
      <c r="C153">
        <v>33.006</v>
      </c>
      <c r="D153">
        <v>2.4790000000000001</v>
      </c>
    </row>
    <row r="154" spans="1:4" customFormat="1" x14ac:dyDescent="0.25">
      <c r="A154" s="10">
        <v>150</v>
      </c>
      <c r="B154">
        <v>0.90600000000000003</v>
      </c>
      <c r="C154">
        <v>33.216000000000001</v>
      </c>
      <c r="D154">
        <v>2.4910000000000001</v>
      </c>
    </row>
    <row r="155" spans="1:4" customFormat="1" x14ac:dyDescent="0.25">
      <c r="A155" s="10">
        <v>151</v>
      </c>
      <c r="B155">
        <v>0.91200000000000003</v>
      </c>
      <c r="C155">
        <v>33.420999999999999</v>
      </c>
      <c r="D155">
        <v>2.504</v>
      </c>
    </row>
    <row r="156" spans="1:4" customFormat="1" x14ac:dyDescent="0.25">
      <c r="A156" s="10">
        <v>152</v>
      </c>
      <c r="B156">
        <v>0.91800000000000004</v>
      </c>
      <c r="C156">
        <v>33.640999999999998</v>
      </c>
      <c r="D156">
        <v>2.5190000000000001</v>
      </c>
    </row>
    <row r="157" spans="1:4" customFormat="1" x14ac:dyDescent="0.25">
      <c r="A157" s="10">
        <v>153</v>
      </c>
      <c r="B157">
        <v>0.92300000000000004</v>
      </c>
      <c r="C157">
        <v>33.826999999999998</v>
      </c>
      <c r="D157">
        <v>2.54</v>
      </c>
    </row>
    <row r="158" spans="1:4" customFormat="1" x14ac:dyDescent="0.25">
      <c r="A158" s="10">
        <v>154</v>
      </c>
      <c r="B158">
        <v>0.92700000000000005</v>
      </c>
      <c r="C158">
        <v>34.024999999999999</v>
      </c>
      <c r="D158">
        <v>2.556</v>
      </c>
    </row>
    <row r="159" spans="1:4" customFormat="1" x14ac:dyDescent="0.25">
      <c r="A159" s="10">
        <v>155</v>
      </c>
      <c r="B159">
        <v>0.93300000000000005</v>
      </c>
      <c r="C159">
        <v>34.26</v>
      </c>
      <c r="D159">
        <v>2.577</v>
      </c>
    </row>
    <row r="160" spans="1:4" customFormat="1" x14ac:dyDescent="0.25">
      <c r="A160" s="10">
        <v>156</v>
      </c>
      <c r="B160">
        <v>0.93799999999999994</v>
      </c>
      <c r="C160">
        <v>34.451999999999998</v>
      </c>
      <c r="D160">
        <v>2.589</v>
      </c>
    </row>
    <row r="161" spans="1:4" customFormat="1" x14ac:dyDescent="0.25">
      <c r="A161" s="10">
        <v>157</v>
      </c>
      <c r="B161">
        <v>0.94299999999999995</v>
      </c>
      <c r="C161">
        <v>34.642000000000003</v>
      </c>
      <c r="D161">
        <v>2.6040000000000001</v>
      </c>
    </row>
    <row r="162" spans="1:4" customFormat="1" x14ac:dyDescent="0.25">
      <c r="A162" s="10">
        <v>158</v>
      </c>
      <c r="B162">
        <v>0.94899999999999995</v>
      </c>
      <c r="C162">
        <v>34.868000000000002</v>
      </c>
      <c r="D162">
        <v>2.6240000000000001</v>
      </c>
    </row>
    <row r="163" spans="1:4" customFormat="1" x14ac:dyDescent="0.25">
      <c r="A163" s="10">
        <v>159</v>
      </c>
      <c r="B163">
        <v>0.95299999999999996</v>
      </c>
      <c r="C163">
        <v>35.037999999999997</v>
      </c>
      <c r="D163">
        <v>2.6389999999999998</v>
      </c>
    </row>
    <row r="164" spans="1:4" customFormat="1" x14ac:dyDescent="0.25">
      <c r="A164" s="10">
        <v>160</v>
      </c>
      <c r="B164">
        <v>0.95799999999999996</v>
      </c>
      <c r="C164">
        <v>35.255000000000003</v>
      </c>
      <c r="D164">
        <v>2.6560000000000001</v>
      </c>
    </row>
    <row r="165" spans="1:4" customFormat="1" x14ac:dyDescent="0.25">
      <c r="A165" s="10">
        <v>161</v>
      </c>
      <c r="B165">
        <v>0.96299999999999997</v>
      </c>
      <c r="C165">
        <v>35.457000000000001</v>
      </c>
      <c r="D165">
        <v>2.6789999999999998</v>
      </c>
    </row>
    <row r="166" spans="1:4" customFormat="1" x14ac:dyDescent="0.25">
      <c r="A166" s="10">
        <v>162</v>
      </c>
      <c r="B166">
        <v>0.96799999999999997</v>
      </c>
      <c r="C166">
        <v>35.64</v>
      </c>
      <c r="D166">
        <v>2.6970000000000001</v>
      </c>
    </row>
    <row r="167" spans="1:4" customFormat="1" x14ac:dyDescent="0.25">
      <c r="A167" s="10">
        <v>163</v>
      </c>
      <c r="B167">
        <v>0.97399999999999998</v>
      </c>
      <c r="C167">
        <v>35.844000000000001</v>
      </c>
      <c r="D167">
        <v>2.7090000000000001</v>
      </c>
    </row>
    <row r="168" spans="1:4" customFormat="1" x14ac:dyDescent="0.25">
      <c r="A168" s="10">
        <v>164</v>
      </c>
      <c r="B168">
        <v>0.97899999999999998</v>
      </c>
      <c r="C168">
        <v>36.07</v>
      </c>
      <c r="D168">
        <v>2.7210000000000001</v>
      </c>
    </row>
    <row r="169" spans="1:4" customFormat="1" x14ac:dyDescent="0.25">
      <c r="A169" s="10">
        <v>165</v>
      </c>
      <c r="B169">
        <v>0.98299999999999998</v>
      </c>
      <c r="C169">
        <v>36.241</v>
      </c>
      <c r="D169">
        <v>2.734</v>
      </c>
    </row>
    <row r="170" spans="1:4" customFormat="1" x14ac:dyDescent="0.25">
      <c r="A170" s="10">
        <v>166</v>
      </c>
      <c r="B170">
        <v>0.98899999999999999</v>
      </c>
      <c r="C170">
        <v>36.445</v>
      </c>
      <c r="D170">
        <v>2.7519999999999998</v>
      </c>
    </row>
    <row r="171" spans="1:4" customFormat="1" x14ac:dyDescent="0.25">
      <c r="A171" s="10">
        <v>167</v>
      </c>
      <c r="B171">
        <v>0.99299999999999999</v>
      </c>
      <c r="C171">
        <v>36.631999999999998</v>
      </c>
      <c r="D171">
        <v>2.7730000000000001</v>
      </c>
    </row>
    <row r="172" spans="1:4" customFormat="1" x14ac:dyDescent="0.25">
      <c r="A172" s="10">
        <v>168</v>
      </c>
      <c r="B172">
        <v>0.998</v>
      </c>
      <c r="C172">
        <v>36.841999999999999</v>
      </c>
      <c r="D172">
        <v>2.798</v>
      </c>
    </row>
    <row r="173" spans="1:4" customFormat="1" x14ac:dyDescent="0.25">
      <c r="A173" s="10">
        <v>169</v>
      </c>
      <c r="B173">
        <v>1.0029999999999999</v>
      </c>
      <c r="C173">
        <v>37.049999999999997</v>
      </c>
      <c r="D173">
        <v>2.8130000000000002</v>
      </c>
    </row>
    <row r="174" spans="1:4" customFormat="1" x14ac:dyDescent="0.25">
      <c r="A174" s="10">
        <v>170</v>
      </c>
      <c r="B174">
        <v>1.0069999999999999</v>
      </c>
      <c r="C174">
        <v>37.238999999999997</v>
      </c>
      <c r="D174">
        <v>2.831</v>
      </c>
    </row>
    <row r="175" spans="1:4" customFormat="1" x14ac:dyDescent="0.25">
      <c r="A175" s="10">
        <v>171</v>
      </c>
      <c r="B175">
        <v>1.0129999999999999</v>
      </c>
      <c r="C175">
        <v>37.447000000000003</v>
      </c>
      <c r="D175">
        <v>2.843</v>
      </c>
    </row>
    <row r="176" spans="1:4" customFormat="1" x14ac:dyDescent="0.25">
      <c r="A176" s="10">
        <v>172</v>
      </c>
      <c r="B176">
        <v>1.0169999999999999</v>
      </c>
      <c r="C176">
        <v>37.627000000000002</v>
      </c>
      <c r="D176">
        <v>2.8559999999999999</v>
      </c>
    </row>
    <row r="177" spans="1:4" customFormat="1" x14ac:dyDescent="0.25">
      <c r="A177" s="10">
        <v>173</v>
      </c>
      <c r="B177">
        <v>1.022</v>
      </c>
      <c r="C177">
        <v>37.828000000000003</v>
      </c>
      <c r="D177">
        <v>2.8740000000000001</v>
      </c>
    </row>
    <row r="178" spans="1:4" customFormat="1" x14ac:dyDescent="0.25">
      <c r="A178" s="10">
        <v>174</v>
      </c>
      <c r="B178">
        <v>1.0269999999999999</v>
      </c>
      <c r="C178">
        <v>38.011000000000003</v>
      </c>
      <c r="D178">
        <v>2.89</v>
      </c>
    </row>
    <row r="179" spans="1:4" customFormat="1" x14ac:dyDescent="0.25">
      <c r="A179" s="10">
        <v>175</v>
      </c>
      <c r="B179">
        <v>1.032</v>
      </c>
      <c r="C179">
        <v>38.200000000000003</v>
      </c>
      <c r="D179">
        <v>2.9079999999999999</v>
      </c>
    </row>
    <row r="180" spans="1:4" customFormat="1" x14ac:dyDescent="0.25">
      <c r="A180" s="10">
        <v>176</v>
      </c>
      <c r="B180">
        <v>1.036</v>
      </c>
      <c r="C180">
        <v>38.384</v>
      </c>
      <c r="D180">
        <v>2.9329999999999998</v>
      </c>
    </row>
    <row r="181" spans="1:4" customFormat="1" x14ac:dyDescent="0.25">
      <c r="A181" s="10">
        <v>177</v>
      </c>
      <c r="B181">
        <v>1.0409999999999999</v>
      </c>
      <c r="C181">
        <v>38.582000000000001</v>
      </c>
      <c r="D181">
        <v>2.9420000000000002</v>
      </c>
    </row>
    <row r="182" spans="1:4" customFormat="1" x14ac:dyDescent="0.25">
      <c r="A182" s="10">
        <v>178</v>
      </c>
      <c r="B182">
        <v>1.046</v>
      </c>
      <c r="C182">
        <v>38.756</v>
      </c>
      <c r="D182">
        <v>2.96</v>
      </c>
    </row>
    <row r="183" spans="1:4" customFormat="1" x14ac:dyDescent="0.25">
      <c r="A183" s="10">
        <v>179</v>
      </c>
      <c r="B183">
        <v>1.0509999999999999</v>
      </c>
      <c r="C183">
        <v>38.966999999999999</v>
      </c>
      <c r="D183">
        <v>2.9790000000000001</v>
      </c>
    </row>
    <row r="184" spans="1:4" customFormat="1" x14ac:dyDescent="0.25">
      <c r="A184" s="10">
        <v>180</v>
      </c>
      <c r="B184">
        <v>1.056</v>
      </c>
      <c r="C184">
        <v>39.158999999999999</v>
      </c>
      <c r="D184">
        <v>2.988</v>
      </c>
    </row>
    <row r="185" spans="1:4" customFormat="1" x14ac:dyDescent="0.25">
      <c r="A185" s="10">
        <v>181</v>
      </c>
      <c r="B185">
        <v>1.06</v>
      </c>
      <c r="C185">
        <v>39.356999999999999</v>
      </c>
      <c r="D185">
        <v>3.0059999999999998</v>
      </c>
    </row>
    <row r="186" spans="1:4" customFormat="1" x14ac:dyDescent="0.25">
      <c r="A186" s="10">
        <v>182</v>
      </c>
      <c r="B186">
        <v>1.0649999999999999</v>
      </c>
      <c r="C186">
        <v>39.536999999999999</v>
      </c>
      <c r="D186">
        <v>3.028</v>
      </c>
    </row>
    <row r="187" spans="1:4" customFormat="1" x14ac:dyDescent="0.25">
      <c r="A187" s="10">
        <v>183</v>
      </c>
      <c r="B187">
        <v>1.07</v>
      </c>
      <c r="C187">
        <v>39.741999999999997</v>
      </c>
      <c r="D187">
        <v>3.052</v>
      </c>
    </row>
    <row r="188" spans="1:4" customFormat="1" x14ac:dyDescent="0.25">
      <c r="A188" s="10">
        <v>184</v>
      </c>
      <c r="B188">
        <v>1.0740000000000001</v>
      </c>
      <c r="C188">
        <v>39.909999999999997</v>
      </c>
      <c r="D188">
        <v>3.0579999999999998</v>
      </c>
    </row>
    <row r="189" spans="1:4" customFormat="1" x14ac:dyDescent="0.25">
      <c r="A189" s="10">
        <v>185</v>
      </c>
      <c r="B189">
        <v>1.079</v>
      </c>
      <c r="C189">
        <v>40.098999999999997</v>
      </c>
      <c r="D189">
        <v>3.0819999999999999</v>
      </c>
    </row>
    <row r="190" spans="1:4" customFormat="1" x14ac:dyDescent="0.25">
      <c r="A190" s="10">
        <v>186</v>
      </c>
      <c r="B190">
        <v>1.0820000000000001</v>
      </c>
      <c r="C190">
        <v>40.290999999999997</v>
      </c>
      <c r="D190">
        <v>3.0920000000000001</v>
      </c>
    </row>
    <row r="191" spans="1:4" customFormat="1" x14ac:dyDescent="0.25">
      <c r="A191" s="10">
        <v>187</v>
      </c>
      <c r="B191">
        <v>1.089</v>
      </c>
      <c r="C191">
        <v>40.496000000000002</v>
      </c>
      <c r="D191">
        <v>3.1070000000000002</v>
      </c>
    </row>
    <row r="192" spans="1:4" customFormat="1" x14ac:dyDescent="0.25">
      <c r="A192" s="10">
        <v>188</v>
      </c>
      <c r="B192">
        <v>1.093</v>
      </c>
      <c r="C192">
        <v>40.67</v>
      </c>
      <c r="D192">
        <v>3.12</v>
      </c>
    </row>
    <row r="193" spans="1:4" customFormat="1" x14ac:dyDescent="0.25">
      <c r="A193" s="10">
        <v>189</v>
      </c>
      <c r="B193">
        <v>1.099</v>
      </c>
      <c r="C193">
        <v>40.899000000000001</v>
      </c>
      <c r="D193">
        <v>3.15</v>
      </c>
    </row>
    <row r="194" spans="1:4" customFormat="1" x14ac:dyDescent="0.25">
      <c r="A194" s="10">
        <v>190</v>
      </c>
      <c r="B194">
        <v>1.103</v>
      </c>
      <c r="C194">
        <v>41.057000000000002</v>
      </c>
      <c r="D194">
        <v>3.1720000000000002</v>
      </c>
    </row>
    <row r="195" spans="1:4" customFormat="1" x14ac:dyDescent="0.25">
      <c r="A195" s="10">
        <v>191</v>
      </c>
      <c r="B195">
        <v>1.107</v>
      </c>
      <c r="C195">
        <v>41.246000000000002</v>
      </c>
      <c r="D195">
        <v>3.177</v>
      </c>
    </row>
    <row r="196" spans="1:4" customFormat="1" x14ac:dyDescent="0.25">
      <c r="A196" s="10">
        <v>192</v>
      </c>
      <c r="B196">
        <v>1.113</v>
      </c>
      <c r="C196">
        <v>41.439</v>
      </c>
      <c r="D196">
        <v>3.1920000000000002</v>
      </c>
    </row>
    <row r="197" spans="1:4" customFormat="1" x14ac:dyDescent="0.25">
      <c r="A197" s="10">
        <v>193</v>
      </c>
      <c r="B197">
        <v>1.117</v>
      </c>
      <c r="C197">
        <v>41.628</v>
      </c>
      <c r="D197">
        <v>3.2149999999999999</v>
      </c>
    </row>
    <row r="198" spans="1:4" customFormat="1" x14ac:dyDescent="0.25">
      <c r="A198" s="10">
        <v>194</v>
      </c>
      <c r="B198">
        <v>1.1220000000000001</v>
      </c>
      <c r="C198">
        <v>41.835999999999999</v>
      </c>
      <c r="D198">
        <v>3.2269999999999999</v>
      </c>
    </row>
    <row r="199" spans="1:4" customFormat="1" x14ac:dyDescent="0.25">
      <c r="A199" s="10">
        <v>195</v>
      </c>
      <c r="B199">
        <v>1.127</v>
      </c>
      <c r="C199">
        <v>42.006</v>
      </c>
      <c r="D199">
        <v>3.242</v>
      </c>
    </row>
    <row r="200" spans="1:4" customFormat="1" x14ac:dyDescent="0.25">
      <c r="A200" s="10">
        <v>196</v>
      </c>
      <c r="B200">
        <v>1.131</v>
      </c>
      <c r="C200">
        <v>42.192999999999998</v>
      </c>
      <c r="D200">
        <v>3.26</v>
      </c>
    </row>
    <row r="201" spans="1:4" customFormat="1" x14ac:dyDescent="0.25">
      <c r="A201" s="10">
        <v>197</v>
      </c>
      <c r="B201">
        <v>1.135</v>
      </c>
      <c r="C201">
        <v>42.4</v>
      </c>
      <c r="D201">
        <v>3.282</v>
      </c>
    </row>
    <row r="202" spans="1:4" customFormat="1" x14ac:dyDescent="0.25">
      <c r="A202" s="10">
        <v>198</v>
      </c>
      <c r="B202">
        <v>1.1399999999999999</v>
      </c>
      <c r="C202">
        <v>42.567999999999998</v>
      </c>
      <c r="D202">
        <v>3.3</v>
      </c>
    </row>
    <row r="203" spans="1:4" customFormat="1" x14ac:dyDescent="0.25">
      <c r="A203" s="10">
        <v>199</v>
      </c>
      <c r="B203">
        <v>1.145</v>
      </c>
      <c r="C203">
        <v>42.744999999999997</v>
      </c>
      <c r="D203">
        <v>3.3159999999999998</v>
      </c>
    </row>
    <row r="204" spans="1:4" customFormat="1" x14ac:dyDescent="0.25">
      <c r="A204" s="10">
        <v>200</v>
      </c>
      <c r="B204">
        <v>1.149</v>
      </c>
      <c r="C204">
        <v>42.95</v>
      </c>
      <c r="D204">
        <v>3.3250000000000002</v>
      </c>
    </row>
    <row r="205" spans="1:4" customFormat="1" x14ac:dyDescent="0.25">
      <c r="A205" s="10">
        <v>201</v>
      </c>
      <c r="B205">
        <v>1.1539999999999999</v>
      </c>
      <c r="C205">
        <v>43.139000000000003</v>
      </c>
      <c r="D205">
        <v>3.34</v>
      </c>
    </row>
    <row r="206" spans="1:4" customFormat="1" x14ac:dyDescent="0.25">
      <c r="A206" s="10">
        <v>202</v>
      </c>
      <c r="B206">
        <v>1.1579999999999999</v>
      </c>
      <c r="C206">
        <v>43.331000000000003</v>
      </c>
      <c r="D206">
        <v>3.359</v>
      </c>
    </row>
    <row r="207" spans="1:4" customFormat="1" x14ac:dyDescent="0.25">
      <c r="A207" s="10">
        <v>203</v>
      </c>
      <c r="B207">
        <v>1.163</v>
      </c>
      <c r="C207">
        <v>43.496000000000002</v>
      </c>
      <c r="D207">
        <v>3.3730000000000002</v>
      </c>
    </row>
    <row r="208" spans="1:4" customFormat="1" x14ac:dyDescent="0.25">
      <c r="A208" s="10">
        <v>204</v>
      </c>
      <c r="B208">
        <v>1.167</v>
      </c>
      <c r="C208">
        <v>43.688000000000002</v>
      </c>
      <c r="D208">
        <v>3.4009999999999998</v>
      </c>
    </row>
    <row r="209" spans="1:4" customFormat="1" x14ac:dyDescent="0.25">
      <c r="A209" s="10">
        <v>205</v>
      </c>
      <c r="B209">
        <v>1.173</v>
      </c>
      <c r="C209">
        <v>43.874000000000002</v>
      </c>
      <c r="D209">
        <v>3.419</v>
      </c>
    </row>
    <row r="210" spans="1:4" customFormat="1" x14ac:dyDescent="0.25">
      <c r="A210" s="10">
        <v>206</v>
      </c>
      <c r="B210">
        <v>1.177</v>
      </c>
      <c r="C210">
        <v>44.061</v>
      </c>
      <c r="D210">
        <v>3.4260000000000002</v>
      </c>
    </row>
    <row r="211" spans="1:4" customFormat="1" x14ac:dyDescent="0.25">
      <c r="A211" s="10">
        <v>207</v>
      </c>
      <c r="B211">
        <v>1.181</v>
      </c>
      <c r="C211">
        <v>44.234999999999999</v>
      </c>
      <c r="D211">
        <v>3.444</v>
      </c>
    </row>
    <row r="212" spans="1:4" customFormat="1" x14ac:dyDescent="0.25">
      <c r="A212" s="10">
        <v>208</v>
      </c>
      <c r="B212">
        <v>1.1859999999999999</v>
      </c>
      <c r="C212">
        <v>44.417999999999999</v>
      </c>
      <c r="D212">
        <v>3.4630000000000001</v>
      </c>
    </row>
    <row r="213" spans="1:4" customFormat="1" x14ac:dyDescent="0.25">
      <c r="A213" s="10">
        <v>209</v>
      </c>
      <c r="B213">
        <v>1.1910000000000001</v>
      </c>
      <c r="C213">
        <v>44.585999999999999</v>
      </c>
      <c r="D213">
        <v>3.4780000000000002</v>
      </c>
    </row>
    <row r="214" spans="1:4" customFormat="1" x14ac:dyDescent="0.25">
      <c r="A214" s="10">
        <v>210</v>
      </c>
      <c r="B214">
        <v>1.194</v>
      </c>
      <c r="C214">
        <v>44.783999999999999</v>
      </c>
      <c r="D214">
        <v>3.49</v>
      </c>
    </row>
    <row r="215" spans="1:4" customFormat="1" x14ac:dyDescent="0.25">
      <c r="A215" s="10">
        <v>211</v>
      </c>
      <c r="B215">
        <v>1.1990000000000001</v>
      </c>
      <c r="C215">
        <v>44.972999999999999</v>
      </c>
      <c r="D215">
        <v>3.512</v>
      </c>
    </row>
    <row r="216" spans="1:4" customFormat="1" x14ac:dyDescent="0.25">
      <c r="A216" s="10">
        <v>212</v>
      </c>
      <c r="B216">
        <v>1.204</v>
      </c>
      <c r="C216">
        <v>45.158999999999999</v>
      </c>
      <c r="D216">
        <v>3.5329999999999999</v>
      </c>
    </row>
    <row r="217" spans="1:4" customFormat="1" x14ac:dyDescent="0.25">
      <c r="A217" s="10"/>
      <c r="B217" s="14"/>
      <c r="C217" s="14"/>
      <c r="D217" s="14"/>
    </row>
    <row r="218" spans="1:4" customFormat="1" x14ac:dyDescent="0.25">
      <c r="A218" s="10"/>
      <c r="B218" s="14"/>
      <c r="C218" s="14"/>
      <c r="D218" s="14"/>
    </row>
    <row r="219" spans="1:4" customFormat="1" x14ac:dyDescent="0.25">
      <c r="A219" s="10"/>
      <c r="B219" s="14"/>
      <c r="C219" s="14"/>
      <c r="D219" s="14"/>
    </row>
    <row r="220" spans="1:4" customFormat="1" x14ac:dyDescent="0.25">
      <c r="A220" s="10"/>
      <c r="B220" s="14"/>
      <c r="C220" s="14"/>
      <c r="D220" s="14"/>
    </row>
    <row r="221" spans="1:4" customFormat="1" x14ac:dyDescent="0.25">
      <c r="A221" s="10"/>
      <c r="B221" s="14"/>
      <c r="C221" s="14"/>
      <c r="D221" s="14"/>
    </row>
    <row r="222" spans="1:4" customFormat="1" x14ac:dyDescent="0.25">
      <c r="A222" s="10"/>
      <c r="B222" s="14"/>
      <c r="C222" s="14"/>
      <c r="D222" s="14"/>
    </row>
    <row r="223" spans="1:4" customFormat="1" x14ac:dyDescent="0.25">
      <c r="A223" s="10"/>
      <c r="B223" s="14"/>
      <c r="C223" s="14"/>
      <c r="D223" s="14"/>
    </row>
    <row r="224" spans="1:4" customFormat="1" x14ac:dyDescent="0.25">
      <c r="A224" s="10"/>
      <c r="B224" s="14"/>
      <c r="C224" s="14"/>
      <c r="D224" s="14"/>
    </row>
    <row r="225" spans="1:4" customFormat="1" x14ac:dyDescent="0.25">
      <c r="A225" s="10"/>
      <c r="B225" s="14"/>
      <c r="C225" s="14"/>
      <c r="D225" s="14"/>
    </row>
    <row r="226" spans="1:4" customFormat="1" x14ac:dyDescent="0.25">
      <c r="A226" s="10"/>
      <c r="B226" s="14"/>
      <c r="C226" s="14"/>
      <c r="D226" s="14"/>
    </row>
    <row r="227" spans="1:4" customFormat="1" x14ac:dyDescent="0.25">
      <c r="A227" s="10"/>
      <c r="B227" s="14"/>
      <c r="C227" s="14"/>
      <c r="D227" s="14"/>
    </row>
    <row r="228" spans="1:4" customFormat="1" x14ac:dyDescent="0.25">
      <c r="A228" s="10"/>
      <c r="B228" s="14"/>
      <c r="C228" s="14"/>
      <c r="D228" s="14"/>
    </row>
    <row r="229" spans="1:4" customFormat="1" x14ac:dyDescent="0.25">
      <c r="A229" s="10"/>
      <c r="B229" s="14"/>
      <c r="C229" s="14"/>
      <c r="D229" s="14"/>
    </row>
    <row r="230" spans="1:4" customFormat="1" x14ac:dyDescent="0.25">
      <c r="A230" s="10"/>
      <c r="B230" s="14"/>
      <c r="C230" s="14"/>
      <c r="D230" s="14"/>
    </row>
    <row r="231" spans="1:4" customFormat="1" x14ac:dyDescent="0.25">
      <c r="A231" s="10"/>
      <c r="B231" s="14"/>
      <c r="C231" s="14"/>
      <c r="D231" s="1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0"/>
  <sheetViews>
    <sheetView workbookViewId="0">
      <selection activeCell="A3" sqref="A3:XFD3"/>
    </sheetView>
  </sheetViews>
  <sheetFormatPr defaultRowHeight="15" x14ac:dyDescent="0.25"/>
  <sheetData>
    <row r="1" spans="1:7" s="10" customFormat="1" x14ac:dyDescent="0.25">
      <c r="A1" s="16">
        <f>MAX(A5:A294)</f>
        <v>229</v>
      </c>
      <c r="B1" s="5">
        <f>MAX(B5:B294)</f>
        <v>1.2589999999999999</v>
      </c>
      <c r="C1" s="5">
        <f>MAX(C5:C294)</f>
        <v>44.561</v>
      </c>
      <c r="D1" s="5">
        <f>MAX(D5:D294)</f>
        <v>3.8180000000000001</v>
      </c>
      <c r="E1" s="17"/>
    </row>
    <row r="2" spans="1:7" s="1" customFormat="1" x14ac:dyDescent="0.25">
      <c r="A2" s="3"/>
      <c r="B2" s="3" t="s">
        <v>7</v>
      </c>
      <c r="C2" s="3"/>
      <c r="D2" s="3"/>
    </row>
    <row r="3" spans="1:7" s="11" customFormat="1" x14ac:dyDescent="0.25">
      <c r="A3" s="3" t="s">
        <v>1</v>
      </c>
      <c r="B3" s="3" t="s">
        <v>42</v>
      </c>
      <c r="C3" s="3" t="s">
        <v>3</v>
      </c>
      <c r="D3" s="42" t="s">
        <v>43</v>
      </c>
    </row>
    <row r="4" spans="1:7" x14ac:dyDescent="0.25">
      <c r="A4" s="2" t="s">
        <v>2</v>
      </c>
      <c r="B4" s="2" t="s">
        <v>4</v>
      </c>
      <c r="C4" s="2" t="s">
        <v>0</v>
      </c>
      <c r="D4" s="2" t="s">
        <v>6</v>
      </c>
    </row>
    <row r="5" spans="1:7" x14ac:dyDescent="0.25">
      <c r="A5">
        <v>1</v>
      </c>
      <c r="B5">
        <v>0</v>
      </c>
      <c r="C5">
        <v>0</v>
      </c>
      <c r="D5">
        <v>0</v>
      </c>
      <c r="E5" s="10"/>
    </row>
    <row r="6" spans="1:7" x14ac:dyDescent="0.25">
      <c r="A6">
        <v>2</v>
      </c>
      <c r="B6">
        <v>7.0000000000000001E-3</v>
      </c>
      <c r="C6">
        <v>0.128</v>
      </c>
      <c r="D6">
        <v>8.9999999999999993E-3</v>
      </c>
      <c r="E6" s="10"/>
    </row>
    <row r="7" spans="1:7" x14ac:dyDescent="0.25">
      <c r="A7" s="10">
        <v>3</v>
      </c>
      <c r="B7">
        <v>1.4999999999999999E-2</v>
      </c>
      <c r="C7">
        <v>0.30199999999999999</v>
      </c>
      <c r="D7">
        <v>2.1000000000000001E-2</v>
      </c>
      <c r="E7" s="10"/>
      <c r="F7" s="10"/>
      <c r="G7" s="10"/>
    </row>
    <row r="8" spans="1:7" x14ac:dyDescent="0.25">
      <c r="A8" s="10">
        <v>4</v>
      </c>
      <c r="B8">
        <v>2.1999999999999999E-2</v>
      </c>
      <c r="C8">
        <v>0.497</v>
      </c>
      <c r="D8">
        <v>3.6999999999999998E-2</v>
      </c>
      <c r="E8" s="10"/>
      <c r="F8" s="10"/>
      <c r="G8" s="10"/>
    </row>
    <row r="9" spans="1:7" x14ac:dyDescent="0.25">
      <c r="A9" s="10">
        <v>5</v>
      </c>
      <c r="B9">
        <v>2.9000000000000001E-2</v>
      </c>
      <c r="C9">
        <v>0.69599999999999995</v>
      </c>
      <c r="D9">
        <v>5.5E-2</v>
      </c>
      <c r="E9" s="10"/>
      <c r="F9" s="10"/>
      <c r="G9" s="10"/>
    </row>
    <row r="10" spans="1:7" x14ac:dyDescent="0.25">
      <c r="A10" s="10">
        <v>6</v>
      </c>
      <c r="B10">
        <v>3.5000000000000003E-2</v>
      </c>
      <c r="C10">
        <v>0.93100000000000005</v>
      </c>
      <c r="D10">
        <v>7.6999999999999999E-2</v>
      </c>
      <c r="E10" s="10"/>
      <c r="F10" s="10"/>
      <c r="G10" s="10"/>
    </row>
    <row r="11" spans="1:7" x14ac:dyDescent="0.25">
      <c r="A11" s="10">
        <v>7</v>
      </c>
      <c r="B11">
        <v>0.04</v>
      </c>
      <c r="C11">
        <v>1.1379999999999999</v>
      </c>
      <c r="D11">
        <v>9.9000000000000005E-2</v>
      </c>
      <c r="E11" s="10"/>
      <c r="F11" s="10"/>
      <c r="G11" s="10"/>
    </row>
    <row r="12" spans="1:7" x14ac:dyDescent="0.25">
      <c r="A12" s="10">
        <v>8</v>
      </c>
      <c r="B12">
        <v>4.5999999999999999E-2</v>
      </c>
      <c r="C12">
        <v>1.373</v>
      </c>
      <c r="D12">
        <v>0.111</v>
      </c>
      <c r="E12" s="10"/>
      <c r="F12" s="10"/>
      <c r="G12" s="10"/>
    </row>
    <row r="13" spans="1:7" x14ac:dyDescent="0.25">
      <c r="A13" s="10">
        <v>9</v>
      </c>
      <c r="B13">
        <v>5.1999999999999998E-2</v>
      </c>
      <c r="C13">
        <v>1.5840000000000001</v>
      </c>
      <c r="D13">
        <v>0.123</v>
      </c>
      <c r="E13" s="10"/>
      <c r="F13" s="10"/>
      <c r="G13" s="10"/>
    </row>
    <row r="14" spans="1:7" x14ac:dyDescent="0.25">
      <c r="A14" s="10">
        <v>10</v>
      </c>
      <c r="B14">
        <v>5.8000000000000003E-2</v>
      </c>
      <c r="C14">
        <v>1.8129999999999999</v>
      </c>
      <c r="D14">
        <v>0.13500000000000001</v>
      </c>
      <c r="E14" s="10"/>
      <c r="F14" s="10"/>
      <c r="G14" s="10"/>
    </row>
    <row r="15" spans="1:7" x14ac:dyDescent="0.25">
      <c r="A15" s="10">
        <v>11</v>
      </c>
      <c r="B15">
        <v>6.3E-2</v>
      </c>
      <c r="C15">
        <v>2.008</v>
      </c>
      <c r="D15">
        <v>0.157</v>
      </c>
      <c r="E15" s="10"/>
      <c r="F15" s="10"/>
      <c r="G15" s="10"/>
    </row>
    <row r="16" spans="1:7" x14ac:dyDescent="0.25">
      <c r="A16" s="10">
        <v>12</v>
      </c>
      <c r="B16">
        <v>6.9000000000000006E-2</v>
      </c>
      <c r="C16">
        <v>2.2490000000000001</v>
      </c>
      <c r="D16">
        <v>0.17499999999999999</v>
      </c>
      <c r="E16" s="10"/>
      <c r="F16" s="10"/>
      <c r="G16" s="10"/>
    </row>
    <row r="17" spans="1:7" x14ac:dyDescent="0.25">
      <c r="A17" s="10">
        <v>13</v>
      </c>
      <c r="B17">
        <v>7.4999999999999997E-2</v>
      </c>
      <c r="C17">
        <v>2.448</v>
      </c>
      <c r="D17">
        <v>0.19600000000000001</v>
      </c>
      <c r="E17" s="10"/>
      <c r="F17" s="10"/>
      <c r="G17" s="10"/>
    </row>
    <row r="18" spans="1:7" x14ac:dyDescent="0.25">
      <c r="A18" s="10">
        <v>14</v>
      </c>
      <c r="B18">
        <v>0.08</v>
      </c>
      <c r="C18">
        <v>2.677</v>
      </c>
      <c r="D18">
        <v>0.21199999999999999</v>
      </c>
      <c r="E18" s="10"/>
      <c r="F18" s="10"/>
      <c r="G18" s="10"/>
    </row>
    <row r="19" spans="1:7" x14ac:dyDescent="0.25">
      <c r="A19" s="10">
        <v>15</v>
      </c>
      <c r="B19">
        <v>8.5999999999999993E-2</v>
      </c>
      <c r="C19">
        <v>2.9089999999999998</v>
      </c>
      <c r="D19">
        <v>0.23100000000000001</v>
      </c>
      <c r="E19" s="10"/>
      <c r="F19" s="10"/>
      <c r="G19" s="10"/>
    </row>
    <row r="20" spans="1:7" x14ac:dyDescent="0.25">
      <c r="A20" s="10">
        <v>16</v>
      </c>
      <c r="B20">
        <v>9.2999999999999999E-2</v>
      </c>
      <c r="C20">
        <v>3.141</v>
      </c>
      <c r="D20">
        <v>0.24</v>
      </c>
      <c r="E20" s="10"/>
      <c r="F20" s="10"/>
      <c r="G20" s="10"/>
    </row>
    <row r="21" spans="1:7" x14ac:dyDescent="0.25">
      <c r="A21" s="10">
        <v>17</v>
      </c>
      <c r="B21">
        <v>9.8000000000000004E-2</v>
      </c>
      <c r="C21">
        <v>3.3420000000000001</v>
      </c>
      <c r="D21">
        <v>0.255</v>
      </c>
      <c r="E21" s="10"/>
      <c r="F21" s="10"/>
      <c r="G21" s="10"/>
    </row>
    <row r="22" spans="1:7" x14ac:dyDescent="0.25">
      <c r="A22" s="10">
        <v>18</v>
      </c>
      <c r="B22">
        <v>0.105</v>
      </c>
      <c r="C22">
        <v>3.5920000000000001</v>
      </c>
      <c r="D22">
        <v>0.26800000000000002</v>
      </c>
      <c r="E22" s="10"/>
      <c r="F22" s="10"/>
      <c r="G22" s="10"/>
    </row>
    <row r="23" spans="1:7" x14ac:dyDescent="0.25">
      <c r="A23" s="10">
        <v>19</v>
      </c>
      <c r="B23">
        <v>0.11</v>
      </c>
      <c r="C23">
        <v>3.7789999999999999</v>
      </c>
      <c r="D23">
        <v>0.28899999999999998</v>
      </c>
      <c r="E23" s="10"/>
      <c r="F23" s="10"/>
      <c r="G23" s="10"/>
    </row>
    <row r="24" spans="1:7" x14ac:dyDescent="0.25">
      <c r="A24" s="10">
        <v>20</v>
      </c>
      <c r="B24">
        <v>0.11600000000000001</v>
      </c>
      <c r="C24">
        <v>4.01</v>
      </c>
      <c r="D24">
        <v>0.316</v>
      </c>
      <c r="E24" s="10"/>
      <c r="F24" s="10"/>
      <c r="G24" s="10"/>
    </row>
    <row r="25" spans="1:7" x14ac:dyDescent="0.25">
      <c r="A25" s="10">
        <v>21</v>
      </c>
      <c r="B25">
        <v>0.123</v>
      </c>
      <c r="C25">
        <v>4.2729999999999997</v>
      </c>
      <c r="D25">
        <v>0.33500000000000002</v>
      </c>
      <c r="E25" s="10"/>
      <c r="F25" s="10"/>
      <c r="G25" s="10"/>
    </row>
    <row r="26" spans="1:7" x14ac:dyDescent="0.25">
      <c r="A26" s="10">
        <v>22</v>
      </c>
      <c r="B26">
        <v>0.129</v>
      </c>
      <c r="C26">
        <v>4.4589999999999996</v>
      </c>
      <c r="D26">
        <v>0.34399999999999997</v>
      </c>
      <c r="E26" s="10"/>
      <c r="F26" s="10"/>
      <c r="G26" s="10"/>
    </row>
    <row r="27" spans="1:7" x14ac:dyDescent="0.25">
      <c r="A27" s="10">
        <v>23</v>
      </c>
      <c r="B27">
        <v>0.13400000000000001</v>
      </c>
      <c r="C27">
        <v>4.6669999999999998</v>
      </c>
      <c r="D27">
        <v>0.35599999999999998</v>
      </c>
      <c r="E27" s="10"/>
      <c r="F27" s="10"/>
      <c r="G27" s="10"/>
    </row>
    <row r="28" spans="1:7" x14ac:dyDescent="0.25">
      <c r="A28" s="10">
        <v>24</v>
      </c>
      <c r="B28">
        <v>0.14000000000000001</v>
      </c>
      <c r="C28">
        <v>4.8739999999999997</v>
      </c>
      <c r="D28">
        <v>0.372</v>
      </c>
      <c r="E28" s="10"/>
      <c r="F28" s="10"/>
      <c r="G28" s="10"/>
    </row>
    <row r="29" spans="1:7" x14ac:dyDescent="0.25">
      <c r="A29" s="10">
        <v>25</v>
      </c>
      <c r="B29">
        <v>0.14599999999999999</v>
      </c>
      <c r="C29">
        <v>5.0880000000000001</v>
      </c>
      <c r="D29">
        <v>0.38800000000000001</v>
      </c>
      <c r="E29" s="10"/>
      <c r="F29" s="10"/>
      <c r="G29" s="10"/>
    </row>
    <row r="30" spans="1:7" x14ac:dyDescent="0.25">
      <c r="A30" s="10">
        <v>26</v>
      </c>
      <c r="B30">
        <v>0.151</v>
      </c>
      <c r="C30">
        <v>5.3019999999999996</v>
      </c>
      <c r="D30">
        <v>0.40300000000000002</v>
      </c>
      <c r="E30" s="10"/>
      <c r="F30" s="10"/>
      <c r="G30" s="10"/>
    </row>
    <row r="31" spans="1:7" x14ac:dyDescent="0.25">
      <c r="A31" s="10">
        <v>27</v>
      </c>
      <c r="B31">
        <v>0.158</v>
      </c>
      <c r="C31">
        <v>5.5179999999999998</v>
      </c>
      <c r="D31">
        <v>0.42399999999999999</v>
      </c>
      <c r="E31" s="10"/>
      <c r="F31" s="10"/>
      <c r="G31" s="10"/>
    </row>
    <row r="32" spans="1:7" x14ac:dyDescent="0.25">
      <c r="A32" s="10">
        <v>28</v>
      </c>
      <c r="B32">
        <v>0.16400000000000001</v>
      </c>
      <c r="C32">
        <v>5.726</v>
      </c>
      <c r="D32">
        <v>0.44600000000000001</v>
      </c>
      <c r="E32" s="10"/>
      <c r="F32" s="10"/>
      <c r="G32" s="10"/>
    </row>
    <row r="33" spans="1:7" x14ac:dyDescent="0.25">
      <c r="A33" s="10">
        <v>29</v>
      </c>
      <c r="B33">
        <v>0.17100000000000001</v>
      </c>
      <c r="C33">
        <v>5.9640000000000004</v>
      </c>
      <c r="D33">
        <v>0.46400000000000002</v>
      </c>
      <c r="E33" s="10"/>
      <c r="F33" s="10"/>
      <c r="G33" s="10"/>
    </row>
    <row r="34" spans="1:7" x14ac:dyDescent="0.25">
      <c r="A34" s="10">
        <v>30</v>
      </c>
      <c r="B34">
        <v>0.17599999999999999</v>
      </c>
      <c r="C34">
        <v>6.1529999999999996</v>
      </c>
      <c r="D34">
        <v>0.47899999999999998</v>
      </c>
      <c r="E34" s="10"/>
      <c r="F34" s="10"/>
      <c r="G34" s="10"/>
    </row>
    <row r="35" spans="1:7" x14ac:dyDescent="0.25">
      <c r="A35" s="10">
        <v>31</v>
      </c>
      <c r="B35">
        <v>0.18099999999999999</v>
      </c>
      <c r="C35">
        <v>6.37</v>
      </c>
      <c r="D35">
        <v>0.49099999999999999</v>
      </c>
      <c r="E35" s="10"/>
      <c r="F35" s="10"/>
      <c r="G35" s="10"/>
    </row>
    <row r="36" spans="1:7" x14ac:dyDescent="0.25">
      <c r="A36" s="10">
        <v>32</v>
      </c>
      <c r="B36">
        <v>0.188</v>
      </c>
      <c r="C36">
        <v>6.5830000000000002</v>
      </c>
      <c r="D36">
        <v>0.51100000000000001</v>
      </c>
      <c r="E36" s="10"/>
      <c r="F36" s="10"/>
      <c r="G36" s="10"/>
    </row>
    <row r="37" spans="1:7" x14ac:dyDescent="0.25">
      <c r="A37" s="10">
        <v>33</v>
      </c>
      <c r="B37">
        <v>0.193</v>
      </c>
      <c r="C37">
        <v>6.8029999999999999</v>
      </c>
      <c r="D37">
        <v>0.52900000000000003</v>
      </c>
      <c r="E37" s="10"/>
      <c r="F37" s="10"/>
      <c r="G37" s="10"/>
    </row>
    <row r="38" spans="1:7" x14ac:dyDescent="0.25">
      <c r="A38" s="10">
        <v>34</v>
      </c>
      <c r="B38">
        <v>0.2</v>
      </c>
      <c r="C38">
        <v>7.008</v>
      </c>
      <c r="D38">
        <v>0.54400000000000004</v>
      </c>
      <c r="E38" s="10"/>
      <c r="F38" s="10"/>
      <c r="G38" s="10"/>
    </row>
    <row r="39" spans="1:7" x14ac:dyDescent="0.25">
      <c r="A39" s="10">
        <v>35</v>
      </c>
      <c r="B39">
        <v>0.20599999999999999</v>
      </c>
      <c r="C39">
        <v>7.2370000000000001</v>
      </c>
      <c r="D39">
        <v>0.56599999999999995</v>
      </c>
      <c r="E39" s="10"/>
      <c r="F39" s="10"/>
      <c r="G39" s="10"/>
    </row>
    <row r="40" spans="1:7" x14ac:dyDescent="0.25">
      <c r="A40" s="10">
        <v>36</v>
      </c>
      <c r="B40">
        <v>0.21199999999999999</v>
      </c>
      <c r="C40">
        <v>7.4290000000000003</v>
      </c>
      <c r="D40">
        <v>0.58399999999999996</v>
      </c>
      <c r="E40" s="10"/>
      <c r="F40" s="10"/>
      <c r="G40" s="10"/>
    </row>
    <row r="41" spans="1:7" x14ac:dyDescent="0.25">
      <c r="A41" s="10">
        <v>37</v>
      </c>
      <c r="B41">
        <v>0.219</v>
      </c>
      <c r="C41">
        <v>7.6760000000000002</v>
      </c>
      <c r="D41">
        <v>0.59599999999999997</v>
      </c>
      <c r="E41" s="10"/>
      <c r="F41" s="10"/>
      <c r="G41" s="10"/>
    </row>
    <row r="42" spans="1:7" x14ac:dyDescent="0.25">
      <c r="A42" s="10">
        <v>38</v>
      </c>
      <c r="B42">
        <v>0.22500000000000001</v>
      </c>
      <c r="C42">
        <v>7.8620000000000001</v>
      </c>
      <c r="D42">
        <v>0.61099999999999999</v>
      </c>
      <c r="E42" s="10"/>
      <c r="F42" s="10"/>
      <c r="G42" s="10"/>
    </row>
    <row r="43" spans="1:7" x14ac:dyDescent="0.25">
      <c r="A43" s="10">
        <v>39</v>
      </c>
      <c r="B43">
        <v>0.23100000000000001</v>
      </c>
      <c r="C43">
        <v>8.07</v>
      </c>
      <c r="D43">
        <v>0.624</v>
      </c>
      <c r="E43" s="10"/>
      <c r="F43" s="10"/>
      <c r="G43" s="10"/>
    </row>
    <row r="44" spans="1:7" x14ac:dyDescent="0.25">
      <c r="A44" s="10">
        <v>40</v>
      </c>
      <c r="B44">
        <v>0.23699999999999999</v>
      </c>
      <c r="C44">
        <v>8.2829999999999995</v>
      </c>
      <c r="D44">
        <v>0.63900000000000001</v>
      </c>
      <c r="E44" s="10"/>
      <c r="F44" s="10"/>
      <c r="G44" s="10"/>
    </row>
    <row r="45" spans="1:7" x14ac:dyDescent="0.25">
      <c r="A45" s="10">
        <v>41</v>
      </c>
      <c r="B45">
        <v>0.24299999999999999</v>
      </c>
      <c r="C45">
        <v>8.5</v>
      </c>
      <c r="D45">
        <v>0.65800000000000003</v>
      </c>
      <c r="E45" s="10"/>
      <c r="F45" s="10"/>
      <c r="G45" s="10"/>
    </row>
    <row r="46" spans="1:7" x14ac:dyDescent="0.25">
      <c r="A46" s="10">
        <v>42</v>
      </c>
      <c r="B46">
        <v>0.249</v>
      </c>
      <c r="C46">
        <v>8.7110000000000003</v>
      </c>
      <c r="D46">
        <v>0.68300000000000005</v>
      </c>
      <c r="E46" s="10"/>
      <c r="F46" s="10"/>
      <c r="G46" s="10"/>
    </row>
    <row r="47" spans="1:7" x14ac:dyDescent="0.25">
      <c r="A47" s="10">
        <v>43</v>
      </c>
      <c r="B47">
        <v>0.25600000000000001</v>
      </c>
      <c r="C47">
        <v>8.9239999999999995</v>
      </c>
      <c r="D47">
        <v>0.69799999999999995</v>
      </c>
      <c r="E47" s="10"/>
      <c r="F47" s="10"/>
      <c r="G47" s="10"/>
    </row>
    <row r="48" spans="1:7" x14ac:dyDescent="0.25">
      <c r="A48" s="10">
        <v>44</v>
      </c>
      <c r="B48">
        <v>0.26100000000000001</v>
      </c>
      <c r="C48">
        <v>9.1470000000000002</v>
      </c>
      <c r="D48">
        <v>0.71299999999999997</v>
      </c>
      <c r="E48" s="10"/>
      <c r="F48" s="10"/>
      <c r="G48" s="10"/>
    </row>
    <row r="49" spans="1:7" x14ac:dyDescent="0.25">
      <c r="A49" s="10">
        <v>45</v>
      </c>
      <c r="B49">
        <v>0.26800000000000002</v>
      </c>
      <c r="C49">
        <v>9.3640000000000008</v>
      </c>
      <c r="D49">
        <v>0.72799999999999998</v>
      </c>
      <c r="E49" s="10"/>
      <c r="F49" s="10"/>
      <c r="G49" s="10"/>
    </row>
    <row r="50" spans="1:7" x14ac:dyDescent="0.25">
      <c r="A50" s="10">
        <v>46</v>
      </c>
      <c r="B50">
        <v>0.27500000000000002</v>
      </c>
      <c r="C50">
        <v>9.5960000000000001</v>
      </c>
      <c r="D50">
        <v>0.73799999999999999</v>
      </c>
      <c r="E50" s="10"/>
      <c r="F50" s="10"/>
      <c r="G50" s="10"/>
    </row>
    <row r="51" spans="1:7" x14ac:dyDescent="0.25">
      <c r="A51" s="10">
        <v>47</v>
      </c>
      <c r="B51">
        <v>0.28100000000000003</v>
      </c>
      <c r="C51">
        <v>9.7970000000000006</v>
      </c>
      <c r="D51">
        <v>0.76200000000000001</v>
      </c>
      <c r="E51" s="10"/>
      <c r="F51" s="10"/>
      <c r="G51" s="10"/>
    </row>
    <row r="52" spans="1:7" x14ac:dyDescent="0.25">
      <c r="A52" s="10">
        <v>48</v>
      </c>
      <c r="B52">
        <v>0.28699999999999998</v>
      </c>
      <c r="C52">
        <v>10.007999999999999</v>
      </c>
      <c r="D52">
        <v>0.77400000000000002</v>
      </c>
      <c r="E52" s="10"/>
      <c r="F52" s="10"/>
      <c r="G52" s="10"/>
    </row>
    <row r="53" spans="1:7" x14ac:dyDescent="0.25">
      <c r="A53" s="10">
        <v>49</v>
      </c>
      <c r="B53">
        <v>0.29199999999999998</v>
      </c>
      <c r="C53">
        <v>10.215</v>
      </c>
      <c r="D53">
        <v>0.79700000000000004</v>
      </c>
      <c r="E53" s="10"/>
      <c r="F53" s="10"/>
      <c r="G53" s="10"/>
    </row>
    <row r="54" spans="1:7" x14ac:dyDescent="0.25">
      <c r="A54" s="10">
        <v>50</v>
      </c>
      <c r="B54">
        <v>0.29799999999999999</v>
      </c>
      <c r="C54">
        <v>10.446999999999999</v>
      </c>
      <c r="D54">
        <v>0.82099999999999995</v>
      </c>
      <c r="E54" s="10"/>
      <c r="F54" s="10"/>
      <c r="G54" s="10"/>
    </row>
    <row r="55" spans="1:7" x14ac:dyDescent="0.25">
      <c r="A55" s="10">
        <v>51</v>
      </c>
      <c r="B55">
        <v>0.30499999999999999</v>
      </c>
      <c r="C55">
        <v>10.646000000000001</v>
      </c>
      <c r="D55">
        <v>0.83</v>
      </c>
      <c r="E55" s="10"/>
      <c r="F55" s="10"/>
      <c r="G55" s="10"/>
    </row>
    <row r="56" spans="1:7" x14ac:dyDescent="0.25">
      <c r="A56" s="10">
        <v>52</v>
      </c>
      <c r="B56">
        <v>0.312</v>
      </c>
      <c r="C56">
        <v>10.866</v>
      </c>
      <c r="D56">
        <v>0.84199999999999997</v>
      </c>
      <c r="E56" s="10"/>
      <c r="F56" s="10"/>
      <c r="G56" s="10"/>
    </row>
    <row r="57" spans="1:7" x14ac:dyDescent="0.25">
      <c r="A57" s="10">
        <v>53</v>
      </c>
      <c r="B57">
        <v>0.318</v>
      </c>
      <c r="C57">
        <v>11.087999999999999</v>
      </c>
      <c r="D57">
        <v>0.85799999999999998</v>
      </c>
      <c r="E57" s="10"/>
      <c r="F57" s="10"/>
      <c r="G57" s="10"/>
    </row>
    <row r="58" spans="1:7" s="4" customFormat="1" x14ac:dyDescent="0.25">
      <c r="A58" s="4">
        <v>54</v>
      </c>
      <c r="B58" s="4">
        <v>0.32400000000000001</v>
      </c>
      <c r="C58" s="4">
        <v>11.298999999999999</v>
      </c>
      <c r="D58" s="4">
        <v>0.873</v>
      </c>
      <c r="E58" s="10"/>
      <c r="F58" s="10"/>
      <c r="G58" s="10"/>
    </row>
    <row r="59" spans="1:7" s="4" customFormat="1" x14ac:dyDescent="0.25">
      <c r="A59" s="4">
        <v>55</v>
      </c>
      <c r="B59" s="4">
        <v>0.33</v>
      </c>
      <c r="C59" s="4">
        <v>11.488</v>
      </c>
      <c r="D59" s="4">
        <v>0.89100000000000001</v>
      </c>
      <c r="E59" s="10"/>
      <c r="F59" s="10"/>
      <c r="G59" s="10"/>
    </row>
    <row r="60" spans="1:7" x14ac:dyDescent="0.25">
      <c r="A60" s="10">
        <v>56</v>
      </c>
      <c r="B60">
        <v>0.33600000000000002</v>
      </c>
      <c r="C60">
        <v>11.734999999999999</v>
      </c>
      <c r="D60">
        <v>0.91600000000000004</v>
      </c>
      <c r="E60" s="10"/>
      <c r="F60" s="10"/>
      <c r="G60" s="10"/>
    </row>
    <row r="61" spans="1:7" x14ac:dyDescent="0.25">
      <c r="A61" s="10">
        <v>57</v>
      </c>
      <c r="B61">
        <v>0.34200000000000003</v>
      </c>
      <c r="C61">
        <v>11.922000000000001</v>
      </c>
      <c r="D61">
        <v>0.93500000000000005</v>
      </c>
      <c r="E61" s="10"/>
      <c r="F61" s="10"/>
      <c r="G61" s="10"/>
    </row>
    <row r="62" spans="1:7" x14ac:dyDescent="0.25">
      <c r="A62" s="10">
        <v>58</v>
      </c>
      <c r="B62">
        <v>0.34899999999999998</v>
      </c>
      <c r="C62">
        <v>12.141</v>
      </c>
      <c r="D62">
        <v>0.94699999999999995</v>
      </c>
      <c r="E62" s="10"/>
      <c r="F62" s="10"/>
      <c r="G62" s="10"/>
    </row>
    <row r="63" spans="1:7" x14ac:dyDescent="0.25">
      <c r="A63" s="10">
        <v>59</v>
      </c>
      <c r="B63">
        <v>0.35499999999999998</v>
      </c>
      <c r="C63">
        <v>12.355</v>
      </c>
      <c r="D63">
        <v>0.95899999999999996</v>
      </c>
      <c r="E63" s="10"/>
      <c r="F63" s="10"/>
      <c r="G63" s="10"/>
    </row>
    <row r="64" spans="1:7" s="10" customFormat="1" x14ac:dyDescent="0.25">
      <c r="A64" s="10">
        <v>60</v>
      </c>
      <c r="B64" s="10">
        <v>0.36199999999999999</v>
      </c>
      <c r="C64" s="10">
        <v>12.574999999999999</v>
      </c>
      <c r="D64" s="10">
        <v>0.97799999999999998</v>
      </c>
    </row>
    <row r="65" spans="1:7" s="10" customFormat="1" x14ac:dyDescent="0.25">
      <c r="A65" s="10">
        <v>61</v>
      </c>
      <c r="B65" s="10">
        <v>0.36699999999999999</v>
      </c>
      <c r="C65" s="10">
        <v>12.788</v>
      </c>
      <c r="D65" s="10">
        <v>0.996</v>
      </c>
    </row>
    <row r="66" spans="1:7" x14ac:dyDescent="0.25">
      <c r="A66" s="10">
        <v>62</v>
      </c>
      <c r="B66">
        <v>0.373</v>
      </c>
      <c r="C66">
        <v>12.999000000000001</v>
      </c>
      <c r="D66">
        <v>1.008</v>
      </c>
      <c r="E66" s="10"/>
      <c r="F66" s="10"/>
      <c r="G66" s="10"/>
    </row>
    <row r="67" spans="1:7" x14ac:dyDescent="0.25">
      <c r="A67" s="10">
        <v>63</v>
      </c>
      <c r="B67">
        <v>0.38100000000000001</v>
      </c>
      <c r="C67">
        <v>13.257999999999999</v>
      </c>
      <c r="D67">
        <v>1.0389999999999999</v>
      </c>
      <c r="E67" s="10"/>
      <c r="F67" s="10"/>
      <c r="G67" s="10"/>
    </row>
    <row r="68" spans="1:7" x14ac:dyDescent="0.25">
      <c r="A68" s="10">
        <v>64</v>
      </c>
      <c r="B68">
        <v>0.38600000000000001</v>
      </c>
      <c r="C68">
        <v>13.42</v>
      </c>
      <c r="D68">
        <v>1.0569999999999999</v>
      </c>
      <c r="E68" s="10"/>
      <c r="F68" s="10"/>
      <c r="G68" s="10"/>
    </row>
    <row r="69" spans="1:7" x14ac:dyDescent="0.25">
      <c r="A69" s="10">
        <v>65</v>
      </c>
      <c r="B69">
        <v>0.39200000000000002</v>
      </c>
      <c r="C69">
        <v>13.622</v>
      </c>
      <c r="D69">
        <v>1.0660000000000001</v>
      </c>
      <c r="E69" s="10"/>
      <c r="F69" s="10"/>
      <c r="G69" s="10"/>
    </row>
    <row r="70" spans="1:7" x14ac:dyDescent="0.25">
      <c r="A70" s="10">
        <v>66</v>
      </c>
      <c r="B70">
        <v>0.39800000000000002</v>
      </c>
      <c r="C70">
        <v>13.86</v>
      </c>
      <c r="D70">
        <v>1.079</v>
      </c>
      <c r="E70" s="10"/>
      <c r="F70" s="10"/>
      <c r="G70" s="10"/>
    </row>
    <row r="71" spans="1:7" x14ac:dyDescent="0.25">
      <c r="A71" s="10">
        <v>67</v>
      </c>
      <c r="B71">
        <v>0.40400000000000003</v>
      </c>
      <c r="C71">
        <v>14.067</v>
      </c>
      <c r="D71">
        <v>1.0980000000000001</v>
      </c>
      <c r="E71" s="10"/>
      <c r="F71" s="10"/>
      <c r="G71" s="10"/>
    </row>
    <row r="72" spans="1:7" x14ac:dyDescent="0.25">
      <c r="A72" s="10">
        <v>68</v>
      </c>
      <c r="B72">
        <v>0.41</v>
      </c>
      <c r="C72">
        <v>14.275</v>
      </c>
      <c r="D72">
        <v>1.113</v>
      </c>
      <c r="E72" s="10"/>
      <c r="F72" s="10"/>
      <c r="G72" s="10"/>
    </row>
    <row r="73" spans="1:7" x14ac:dyDescent="0.25">
      <c r="A73" s="10">
        <v>69</v>
      </c>
      <c r="B73">
        <v>0.41599999999999998</v>
      </c>
      <c r="C73">
        <v>14.478999999999999</v>
      </c>
      <c r="D73">
        <v>1.125</v>
      </c>
      <c r="E73" s="10"/>
      <c r="F73" s="10"/>
      <c r="G73" s="10"/>
    </row>
    <row r="74" spans="1:7" x14ac:dyDescent="0.25">
      <c r="A74" s="10">
        <v>70</v>
      </c>
      <c r="B74">
        <v>0.42299999999999999</v>
      </c>
      <c r="C74">
        <v>14.696</v>
      </c>
      <c r="D74">
        <v>1.153</v>
      </c>
      <c r="E74" s="10"/>
      <c r="F74" s="10"/>
      <c r="G74" s="10"/>
    </row>
    <row r="75" spans="1:7" x14ac:dyDescent="0.25">
      <c r="A75" s="10">
        <v>71</v>
      </c>
      <c r="B75">
        <v>0.42899999999999999</v>
      </c>
      <c r="C75">
        <v>14.930999999999999</v>
      </c>
      <c r="D75">
        <v>1.171</v>
      </c>
      <c r="E75" s="10"/>
      <c r="F75" s="10"/>
      <c r="G75" s="10"/>
    </row>
    <row r="76" spans="1:7" x14ac:dyDescent="0.25">
      <c r="A76" s="10">
        <v>72</v>
      </c>
      <c r="B76">
        <v>0.434</v>
      </c>
      <c r="C76">
        <v>15.099</v>
      </c>
      <c r="D76">
        <v>1.1830000000000001</v>
      </c>
      <c r="E76" s="10"/>
      <c r="F76" s="10"/>
      <c r="G76" s="10"/>
    </row>
    <row r="77" spans="1:7" x14ac:dyDescent="0.25">
      <c r="A77" s="10">
        <v>73</v>
      </c>
      <c r="B77">
        <v>0.441</v>
      </c>
      <c r="C77">
        <v>15.308999999999999</v>
      </c>
      <c r="D77">
        <v>1.2010000000000001</v>
      </c>
      <c r="E77" s="10"/>
      <c r="F77" s="10"/>
      <c r="G77" s="10"/>
    </row>
    <row r="78" spans="1:7" x14ac:dyDescent="0.25">
      <c r="A78" s="10">
        <v>74</v>
      </c>
      <c r="B78">
        <v>0.44600000000000001</v>
      </c>
      <c r="C78">
        <v>15.505000000000001</v>
      </c>
      <c r="D78">
        <v>1.2110000000000001</v>
      </c>
      <c r="E78" s="10"/>
      <c r="F78" s="10"/>
      <c r="G78" s="10"/>
    </row>
    <row r="79" spans="1:7" x14ac:dyDescent="0.25">
      <c r="A79" s="10">
        <v>75</v>
      </c>
      <c r="B79">
        <v>0.45200000000000001</v>
      </c>
      <c r="C79">
        <v>15.715</v>
      </c>
      <c r="D79">
        <v>1.23</v>
      </c>
      <c r="E79" s="10"/>
      <c r="F79" s="10"/>
      <c r="G79" s="10"/>
    </row>
    <row r="80" spans="1:7" x14ac:dyDescent="0.25">
      <c r="A80" s="10">
        <v>76</v>
      </c>
      <c r="B80">
        <v>0.45900000000000002</v>
      </c>
      <c r="C80">
        <v>15.944000000000001</v>
      </c>
      <c r="D80">
        <v>1.2450000000000001</v>
      </c>
      <c r="E80" s="10"/>
      <c r="F80" s="10"/>
      <c r="G80" s="10"/>
    </row>
    <row r="81" spans="1:7" x14ac:dyDescent="0.25">
      <c r="A81" s="10">
        <v>77</v>
      </c>
      <c r="B81">
        <v>0.46400000000000002</v>
      </c>
      <c r="C81">
        <v>16.126999999999999</v>
      </c>
      <c r="D81">
        <v>1.26</v>
      </c>
      <c r="E81" s="10"/>
      <c r="F81" s="10"/>
      <c r="G81" s="10"/>
    </row>
    <row r="82" spans="1:7" x14ac:dyDescent="0.25">
      <c r="A82" s="10">
        <v>78</v>
      </c>
      <c r="B82">
        <v>0.47</v>
      </c>
      <c r="C82">
        <v>16.314</v>
      </c>
      <c r="D82">
        <v>1.2849999999999999</v>
      </c>
      <c r="E82" s="10"/>
      <c r="F82" s="10"/>
      <c r="G82" s="10"/>
    </row>
    <row r="83" spans="1:7" x14ac:dyDescent="0.25">
      <c r="A83" s="10">
        <v>79</v>
      </c>
      <c r="B83">
        <v>0.47699999999999998</v>
      </c>
      <c r="C83">
        <v>16.545999999999999</v>
      </c>
      <c r="D83">
        <v>1.3029999999999999</v>
      </c>
      <c r="E83" s="10"/>
      <c r="F83" s="10"/>
      <c r="G83" s="10"/>
    </row>
    <row r="84" spans="1:7" x14ac:dyDescent="0.25">
      <c r="A84" s="10">
        <v>80</v>
      </c>
      <c r="B84">
        <v>0.48199999999999998</v>
      </c>
      <c r="C84">
        <v>16.72</v>
      </c>
      <c r="D84">
        <v>1.3180000000000001</v>
      </c>
      <c r="E84" s="10"/>
      <c r="F84" s="10"/>
      <c r="G84" s="10"/>
    </row>
    <row r="85" spans="1:7" x14ac:dyDescent="0.25">
      <c r="A85" s="10">
        <v>81</v>
      </c>
      <c r="B85">
        <v>0.48799999999999999</v>
      </c>
      <c r="C85">
        <v>16.952000000000002</v>
      </c>
      <c r="D85">
        <v>1.3340000000000001</v>
      </c>
      <c r="E85" s="10"/>
      <c r="F85" s="10"/>
      <c r="G85" s="10"/>
    </row>
    <row r="86" spans="1:7" x14ac:dyDescent="0.25">
      <c r="A86" s="10">
        <v>82</v>
      </c>
      <c r="B86">
        <v>0.49399999999999999</v>
      </c>
      <c r="C86">
        <v>17.135000000000002</v>
      </c>
      <c r="D86">
        <v>1.349</v>
      </c>
      <c r="E86" s="10"/>
      <c r="F86" s="10"/>
      <c r="G86" s="10"/>
    </row>
    <row r="87" spans="1:7" x14ac:dyDescent="0.25">
      <c r="A87" s="10">
        <v>83</v>
      </c>
      <c r="B87">
        <v>0.5</v>
      </c>
      <c r="C87">
        <v>17.350999999999999</v>
      </c>
      <c r="D87">
        <v>1.365</v>
      </c>
      <c r="E87" s="10"/>
      <c r="F87" s="10"/>
      <c r="G87" s="10"/>
    </row>
    <row r="88" spans="1:7" x14ac:dyDescent="0.25">
      <c r="A88" s="10">
        <v>84</v>
      </c>
      <c r="B88">
        <v>0.50700000000000001</v>
      </c>
      <c r="C88">
        <v>17.562000000000001</v>
      </c>
      <c r="D88">
        <v>1.383</v>
      </c>
      <c r="E88" s="10"/>
      <c r="F88" s="10"/>
      <c r="G88" s="10"/>
    </row>
    <row r="89" spans="1:7" x14ac:dyDescent="0.25">
      <c r="A89" s="10">
        <v>85</v>
      </c>
      <c r="B89">
        <v>0.51200000000000001</v>
      </c>
      <c r="C89">
        <v>17.77</v>
      </c>
      <c r="D89">
        <v>1.405</v>
      </c>
      <c r="E89" s="10"/>
      <c r="F89" s="10"/>
      <c r="G89" s="10"/>
    </row>
    <row r="90" spans="1:7" x14ac:dyDescent="0.25">
      <c r="A90" s="10">
        <v>86</v>
      </c>
      <c r="B90">
        <v>0.51800000000000002</v>
      </c>
      <c r="C90">
        <v>17.952999999999999</v>
      </c>
      <c r="D90">
        <v>1.4259999999999999</v>
      </c>
      <c r="E90" s="10"/>
      <c r="F90" s="10"/>
      <c r="G90" s="10"/>
    </row>
    <row r="91" spans="1:7" x14ac:dyDescent="0.25">
      <c r="A91" s="10">
        <v>87</v>
      </c>
      <c r="B91">
        <v>0.52400000000000002</v>
      </c>
      <c r="C91">
        <v>18.169</v>
      </c>
      <c r="D91">
        <v>1.4379999999999999</v>
      </c>
      <c r="E91" s="10"/>
      <c r="F91" s="10"/>
      <c r="G91" s="10"/>
    </row>
    <row r="92" spans="1:7" x14ac:dyDescent="0.25">
      <c r="A92" s="10">
        <v>88</v>
      </c>
      <c r="B92">
        <v>0.52900000000000003</v>
      </c>
      <c r="C92">
        <v>18.356000000000002</v>
      </c>
      <c r="D92">
        <v>1.4510000000000001</v>
      </c>
      <c r="E92" s="10"/>
      <c r="F92" s="10"/>
      <c r="G92" s="10"/>
    </row>
    <row r="93" spans="1:7" x14ac:dyDescent="0.25">
      <c r="A93" s="10">
        <v>89</v>
      </c>
      <c r="B93">
        <v>0.53400000000000003</v>
      </c>
      <c r="C93">
        <v>18.550999999999998</v>
      </c>
      <c r="D93">
        <v>1.4690000000000001</v>
      </c>
      <c r="E93" s="10"/>
      <c r="F93" s="10"/>
      <c r="G93" s="10"/>
    </row>
    <row r="94" spans="1:7" x14ac:dyDescent="0.25">
      <c r="A94" s="10">
        <v>90</v>
      </c>
      <c r="B94">
        <v>0.54100000000000004</v>
      </c>
      <c r="C94">
        <v>18.777000000000001</v>
      </c>
      <c r="D94">
        <v>1.4810000000000001</v>
      </c>
      <c r="E94" s="10"/>
      <c r="F94" s="10"/>
      <c r="G94" s="10"/>
    </row>
    <row r="95" spans="1:7" x14ac:dyDescent="0.25">
      <c r="A95" s="10">
        <v>91</v>
      </c>
      <c r="B95">
        <v>0.54700000000000004</v>
      </c>
      <c r="C95">
        <v>18.981000000000002</v>
      </c>
      <c r="D95">
        <v>1.496</v>
      </c>
      <c r="E95" s="10"/>
      <c r="F95" s="10"/>
      <c r="G95" s="10"/>
    </row>
    <row r="96" spans="1:7" x14ac:dyDescent="0.25">
      <c r="A96" s="10">
        <v>92</v>
      </c>
      <c r="B96">
        <v>0.55300000000000005</v>
      </c>
      <c r="C96">
        <v>19.186</v>
      </c>
      <c r="D96">
        <v>1.5249999999999999</v>
      </c>
      <c r="E96" s="10"/>
      <c r="F96" s="10"/>
      <c r="G96" s="10"/>
    </row>
    <row r="97" spans="1:7" x14ac:dyDescent="0.25">
      <c r="A97" s="10">
        <v>93</v>
      </c>
      <c r="B97">
        <v>0.55800000000000005</v>
      </c>
      <c r="C97">
        <v>19.369</v>
      </c>
      <c r="D97">
        <v>1.54</v>
      </c>
      <c r="E97" s="10"/>
      <c r="F97" s="10"/>
      <c r="G97" s="10"/>
    </row>
    <row r="98" spans="1:7" x14ac:dyDescent="0.25">
      <c r="A98" s="10">
        <v>94</v>
      </c>
      <c r="B98">
        <v>0.56399999999999995</v>
      </c>
      <c r="C98">
        <v>19.555</v>
      </c>
      <c r="D98">
        <v>1.5609999999999999</v>
      </c>
      <c r="E98" s="10"/>
      <c r="F98" s="10"/>
      <c r="G98" s="10"/>
    </row>
    <row r="99" spans="1:7" x14ac:dyDescent="0.25">
      <c r="A99" s="10">
        <v>95</v>
      </c>
      <c r="B99">
        <v>0.56999999999999995</v>
      </c>
      <c r="C99">
        <v>19.79</v>
      </c>
      <c r="D99">
        <v>1.5680000000000001</v>
      </c>
      <c r="E99" s="10"/>
      <c r="F99" s="10"/>
      <c r="G99" s="10"/>
    </row>
    <row r="100" spans="1:7" x14ac:dyDescent="0.25">
      <c r="A100" s="10">
        <v>96</v>
      </c>
      <c r="B100">
        <v>0.57599999999999996</v>
      </c>
      <c r="C100">
        <v>19.981999999999999</v>
      </c>
      <c r="D100">
        <v>1.5860000000000001</v>
      </c>
      <c r="E100" s="10"/>
      <c r="F100" s="10"/>
      <c r="G100" s="10"/>
    </row>
    <row r="101" spans="1:7" x14ac:dyDescent="0.25">
      <c r="A101" s="10">
        <v>97</v>
      </c>
      <c r="B101">
        <v>0.57899999999999996</v>
      </c>
      <c r="C101">
        <v>20.155999999999999</v>
      </c>
      <c r="D101">
        <v>1.5980000000000001</v>
      </c>
      <c r="E101" s="10"/>
      <c r="F101" s="10"/>
      <c r="G101" s="10"/>
    </row>
    <row r="102" spans="1:7" x14ac:dyDescent="0.25">
      <c r="A102" s="10">
        <v>98</v>
      </c>
      <c r="B102">
        <v>0.58599999999999997</v>
      </c>
      <c r="C102">
        <v>20.358000000000001</v>
      </c>
      <c r="D102">
        <v>1.613</v>
      </c>
      <c r="E102" s="10"/>
      <c r="F102" s="10"/>
      <c r="G102" s="10"/>
    </row>
    <row r="103" spans="1:7" x14ac:dyDescent="0.25">
      <c r="A103" s="10">
        <v>99</v>
      </c>
      <c r="B103">
        <v>0.59099999999999997</v>
      </c>
      <c r="C103">
        <v>20.553000000000001</v>
      </c>
      <c r="D103">
        <v>1.629</v>
      </c>
      <c r="E103" s="10"/>
      <c r="F103" s="10"/>
      <c r="G103" s="10"/>
    </row>
    <row r="104" spans="1:7" x14ac:dyDescent="0.25">
      <c r="A104" s="10">
        <v>100</v>
      </c>
      <c r="B104">
        <v>0.59699999999999998</v>
      </c>
      <c r="C104">
        <v>20.748000000000001</v>
      </c>
      <c r="D104">
        <v>1.657</v>
      </c>
      <c r="E104" s="10"/>
      <c r="F104" s="10"/>
      <c r="G104" s="10"/>
    </row>
    <row r="105" spans="1:7" x14ac:dyDescent="0.25">
      <c r="A105" s="10">
        <v>101</v>
      </c>
      <c r="B105">
        <v>0.60299999999999998</v>
      </c>
      <c r="C105">
        <v>20.937999999999999</v>
      </c>
      <c r="D105">
        <v>1.6659999999999999</v>
      </c>
      <c r="E105" s="10"/>
      <c r="F105" s="10"/>
      <c r="G105" s="10"/>
    </row>
    <row r="106" spans="1:7" x14ac:dyDescent="0.25">
      <c r="A106" s="10">
        <v>102</v>
      </c>
      <c r="B106">
        <v>0.60799999999999998</v>
      </c>
      <c r="C106">
        <v>21.154</v>
      </c>
      <c r="D106">
        <v>1.6850000000000001</v>
      </c>
      <c r="E106" s="10"/>
      <c r="F106" s="10"/>
      <c r="G106" s="10"/>
    </row>
    <row r="107" spans="1:7" x14ac:dyDescent="0.25">
      <c r="A107" s="10">
        <v>103</v>
      </c>
      <c r="B107">
        <v>0.61399999999999999</v>
      </c>
      <c r="C107">
        <v>21.331</v>
      </c>
      <c r="D107">
        <v>1.706</v>
      </c>
      <c r="E107" s="10"/>
      <c r="F107" s="10"/>
      <c r="G107" s="10"/>
    </row>
    <row r="108" spans="1:7" x14ac:dyDescent="0.25">
      <c r="A108" s="10">
        <v>104</v>
      </c>
      <c r="B108">
        <v>0.61899999999999999</v>
      </c>
      <c r="C108">
        <v>21.536000000000001</v>
      </c>
      <c r="D108">
        <v>1.7150000000000001</v>
      </c>
      <c r="E108" s="10"/>
      <c r="F108" s="10"/>
      <c r="G108" s="10"/>
    </row>
    <row r="109" spans="1:7" x14ac:dyDescent="0.25">
      <c r="A109" s="10">
        <v>105</v>
      </c>
      <c r="B109">
        <v>0.626</v>
      </c>
      <c r="C109">
        <v>21.731000000000002</v>
      </c>
      <c r="D109">
        <v>1.73</v>
      </c>
      <c r="E109" s="10"/>
      <c r="F109" s="10"/>
      <c r="G109" s="10"/>
    </row>
    <row r="110" spans="1:7" x14ac:dyDescent="0.25">
      <c r="A110" s="10">
        <v>106</v>
      </c>
      <c r="B110">
        <v>0.63100000000000001</v>
      </c>
      <c r="C110">
        <v>21.922999999999998</v>
      </c>
      <c r="D110">
        <v>1.752</v>
      </c>
      <c r="E110" s="10"/>
      <c r="F110" s="10"/>
      <c r="G110" s="10"/>
    </row>
    <row r="111" spans="1:7" s="4" customFormat="1" x14ac:dyDescent="0.25">
      <c r="A111" s="4">
        <v>107</v>
      </c>
      <c r="B111" s="4">
        <v>0.63700000000000001</v>
      </c>
      <c r="C111" s="4">
        <v>22.161999999999999</v>
      </c>
      <c r="D111" s="4">
        <v>1.7789999999999999</v>
      </c>
      <c r="E111" s="10"/>
      <c r="F111" s="10"/>
      <c r="G111" s="10"/>
    </row>
    <row r="112" spans="1:7" s="4" customFormat="1" x14ac:dyDescent="0.25">
      <c r="A112" s="4">
        <v>108</v>
      </c>
      <c r="B112" s="4">
        <v>0.64200000000000002</v>
      </c>
      <c r="C112" s="4">
        <v>22.329000000000001</v>
      </c>
      <c r="D112" s="4">
        <v>1.792</v>
      </c>
      <c r="E112" s="10"/>
      <c r="F112" s="10"/>
      <c r="G112" s="10"/>
    </row>
    <row r="113" spans="1:7" x14ac:dyDescent="0.25">
      <c r="A113" s="10">
        <v>109</v>
      </c>
      <c r="B113">
        <v>0.64800000000000002</v>
      </c>
      <c r="C113">
        <v>22.524999999999999</v>
      </c>
      <c r="D113">
        <v>1.8080000000000001</v>
      </c>
      <c r="E113" s="10"/>
      <c r="F113" s="10"/>
      <c r="G113" s="10"/>
    </row>
    <row r="114" spans="1:7" x14ac:dyDescent="0.25">
      <c r="A114" s="10">
        <v>110</v>
      </c>
      <c r="B114">
        <v>0.65300000000000002</v>
      </c>
      <c r="C114">
        <v>22.72</v>
      </c>
      <c r="D114">
        <v>1.823</v>
      </c>
      <c r="E114" s="10"/>
      <c r="F114" s="10"/>
      <c r="G114" s="10"/>
    </row>
    <row r="115" spans="1:7" x14ac:dyDescent="0.25">
      <c r="A115" s="10">
        <v>111</v>
      </c>
      <c r="B115">
        <v>0.65800000000000003</v>
      </c>
      <c r="C115">
        <v>22.888000000000002</v>
      </c>
      <c r="D115">
        <v>1.829</v>
      </c>
      <c r="E115" s="10"/>
      <c r="F115" s="10"/>
      <c r="G115" s="10"/>
    </row>
    <row r="116" spans="1:7" x14ac:dyDescent="0.25">
      <c r="A116" s="10">
        <v>112</v>
      </c>
      <c r="B116">
        <v>0.66300000000000003</v>
      </c>
      <c r="C116">
        <v>23.117000000000001</v>
      </c>
      <c r="D116">
        <v>1.85</v>
      </c>
      <c r="E116" s="10"/>
      <c r="F116" s="10"/>
      <c r="G116" s="10"/>
    </row>
    <row r="117" spans="1:7" x14ac:dyDescent="0.25">
      <c r="A117" s="10">
        <v>113</v>
      </c>
      <c r="B117">
        <v>0.67</v>
      </c>
      <c r="C117">
        <v>23.318000000000001</v>
      </c>
      <c r="D117">
        <v>1.863</v>
      </c>
      <c r="E117" s="10"/>
      <c r="F117" s="10"/>
      <c r="G117" s="10"/>
    </row>
    <row r="118" spans="1:7" x14ac:dyDescent="0.25">
      <c r="A118" s="10">
        <v>114</v>
      </c>
      <c r="B118">
        <v>0.67500000000000004</v>
      </c>
      <c r="C118">
        <v>23.507999999999999</v>
      </c>
      <c r="D118">
        <v>1.887</v>
      </c>
      <c r="E118" s="10"/>
      <c r="F118" s="10"/>
      <c r="G118" s="10"/>
    </row>
    <row r="119" spans="1:7" x14ac:dyDescent="0.25">
      <c r="A119" s="10">
        <v>115</v>
      </c>
      <c r="B119">
        <v>0.68100000000000005</v>
      </c>
      <c r="C119">
        <v>23.706</v>
      </c>
      <c r="D119">
        <v>1.911</v>
      </c>
      <c r="E119" s="10"/>
      <c r="F119" s="10"/>
      <c r="G119" s="10"/>
    </row>
    <row r="120" spans="1:7" x14ac:dyDescent="0.25">
      <c r="A120" s="10">
        <v>116</v>
      </c>
      <c r="B120">
        <v>0.68700000000000006</v>
      </c>
      <c r="C120">
        <v>23.916</v>
      </c>
      <c r="D120">
        <v>1.927</v>
      </c>
      <c r="E120" s="10"/>
      <c r="F120" s="10"/>
      <c r="G120" s="10"/>
    </row>
    <row r="121" spans="1:7" x14ac:dyDescent="0.25">
      <c r="A121" s="10">
        <v>117</v>
      </c>
      <c r="B121">
        <v>0.69199999999999995</v>
      </c>
      <c r="C121">
        <v>24.094000000000001</v>
      </c>
      <c r="D121">
        <v>1.94</v>
      </c>
      <c r="E121" s="10"/>
      <c r="F121" s="10"/>
      <c r="G121" s="10"/>
    </row>
    <row r="122" spans="1:7" x14ac:dyDescent="0.25">
      <c r="A122" s="10">
        <v>118</v>
      </c>
      <c r="B122">
        <v>0.69799999999999995</v>
      </c>
      <c r="C122">
        <v>24.289000000000001</v>
      </c>
      <c r="D122">
        <v>1.952</v>
      </c>
      <c r="E122" s="10"/>
      <c r="F122" s="10"/>
      <c r="G122" s="10"/>
    </row>
    <row r="123" spans="1:7" x14ac:dyDescent="0.25">
      <c r="A123" s="10">
        <v>119</v>
      </c>
      <c r="B123">
        <v>0.70199999999999996</v>
      </c>
      <c r="C123">
        <v>24.475000000000001</v>
      </c>
      <c r="D123">
        <v>1.97</v>
      </c>
      <c r="E123" s="10"/>
      <c r="F123" s="10"/>
      <c r="G123" s="10"/>
    </row>
    <row r="124" spans="1:7" x14ac:dyDescent="0.25">
      <c r="A124" s="10">
        <v>120</v>
      </c>
      <c r="B124">
        <v>0.70799999999999996</v>
      </c>
      <c r="C124">
        <v>24.67</v>
      </c>
      <c r="D124">
        <v>1.986</v>
      </c>
      <c r="E124" s="10"/>
      <c r="F124" s="10"/>
      <c r="G124" s="10"/>
    </row>
    <row r="125" spans="1:7" x14ac:dyDescent="0.25">
      <c r="A125" s="10">
        <v>121</v>
      </c>
      <c r="B125">
        <v>0.71399999999999997</v>
      </c>
      <c r="C125">
        <v>24.881</v>
      </c>
      <c r="D125">
        <v>2.004</v>
      </c>
      <c r="E125" s="10"/>
      <c r="F125" s="10"/>
      <c r="G125" s="10"/>
    </row>
    <row r="126" spans="1:7" x14ac:dyDescent="0.25">
      <c r="A126" s="10">
        <v>122</v>
      </c>
      <c r="B126">
        <v>0.71899999999999997</v>
      </c>
      <c r="C126">
        <v>25.061</v>
      </c>
      <c r="D126">
        <v>2.0249999999999999</v>
      </c>
      <c r="E126" s="10"/>
      <c r="F126" s="10"/>
      <c r="G126" s="10"/>
    </row>
    <row r="127" spans="1:7" x14ac:dyDescent="0.25">
      <c r="A127" s="10">
        <v>123</v>
      </c>
      <c r="B127">
        <v>0.72499999999999998</v>
      </c>
      <c r="C127">
        <v>25.25</v>
      </c>
      <c r="D127">
        <v>2.0409999999999999</v>
      </c>
      <c r="E127" s="10"/>
      <c r="F127" s="10"/>
      <c r="G127" s="10"/>
    </row>
    <row r="128" spans="1:7" x14ac:dyDescent="0.25">
      <c r="A128" s="10">
        <v>124</v>
      </c>
      <c r="B128">
        <v>0.73</v>
      </c>
      <c r="C128">
        <v>25.433</v>
      </c>
      <c r="D128">
        <v>2.0499999999999998</v>
      </c>
      <c r="E128" s="10"/>
      <c r="F128" s="10"/>
      <c r="G128" s="10"/>
    </row>
    <row r="129" spans="1:7" x14ac:dyDescent="0.25">
      <c r="A129" s="10">
        <v>125</v>
      </c>
      <c r="B129">
        <v>0.73499999999999999</v>
      </c>
      <c r="C129">
        <v>25.617000000000001</v>
      </c>
      <c r="D129">
        <v>2.0680000000000001</v>
      </c>
      <c r="E129" s="10"/>
      <c r="F129" s="10"/>
      <c r="G129" s="10"/>
    </row>
    <row r="130" spans="1:7" x14ac:dyDescent="0.25">
      <c r="A130" s="10">
        <v>126</v>
      </c>
      <c r="B130">
        <v>0.74</v>
      </c>
      <c r="C130">
        <v>25.806000000000001</v>
      </c>
      <c r="D130">
        <v>2.0870000000000002</v>
      </c>
      <c r="E130" s="10"/>
      <c r="F130" s="10"/>
      <c r="G130" s="10"/>
    </row>
    <row r="131" spans="1:7" x14ac:dyDescent="0.25">
      <c r="A131" s="10">
        <v>127</v>
      </c>
      <c r="B131">
        <v>0.746</v>
      </c>
      <c r="C131">
        <v>25.998000000000001</v>
      </c>
      <c r="D131">
        <v>2.097</v>
      </c>
      <c r="E131" s="10"/>
      <c r="F131" s="10"/>
      <c r="G131" s="10"/>
    </row>
    <row r="132" spans="1:7" x14ac:dyDescent="0.25">
      <c r="A132" s="10">
        <v>128</v>
      </c>
      <c r="B132">
        <v>0.752</v>
      </c>
      <c r="C132">
        <v>26.187000000000001</v>
      </c>
      <c r="D132">
        <v>2.1240000000000001</v>
      </c>
      <c r="E132" s="10"/>
      <c r="F132" s="10"/>
      <c r="G132" s="10"/>
    </row>
    <row r="133" spans="1:7" x14ac:dyDescent="0.25">
      <c r="A133" s="10">
        <v>129</v>
      </c>
      <c r="B133">
        <v>0.75600000000000001</v>
      </c>
      <c r="C133">
        <v>26.395</v>
      </c>
      <c r="D133">
        <v>2.1419999999999999</v>
      </c>
      <c r="E133" s="10"/>
      <c r="F133" s="10"/>
      <c r="G133" s="10"/>
    </row>
    <row r="134" spans="1:7" x14ac:dyDescent="0.25">
      <c r="A134" s="10">
        <v>130</v>
      </c>
      <c r="B134">
        <v>0.76100000000000001</v>
      </c>
      <c r="C134">
        <v>26.577999999999999</v>
      </c>
      <c r="D134">
        <v>2.161</v>
      </c>
      <c r="E134" s="10"/>
      <c r="F134" s="10"/>
      <c r="G134" s="10"/>
    </row>
    <row r="135" spans="1:7" x14ac:dyDescent="0.25">
      <c r="A135" s="10">
        <v>131</v>
      </c>
      <c r="B135">
        <v>0.76700000000000002</v>
      </c>
      <c r="C135">
        <v>26.77</v>
      </c>
      <c r="D135">
        <v>2.17</v>
      </c>
      <c r="E135" s="10"/>
      <c r="F135" s="10"/>
      <c r="G135" s="10"/>
    </row>
    <row r="136" spans="1:7" x14ac:dyDescent="0.25">
      <c r="A136" s="10">
        <v>132</v>
      </c>
      <c r="B136">
        <v>0.77300000000000002</v>
      </c>
      <c r="C136">
        <v>26.95</v>
      </c>
      <c r="D136">
        <v>2.194</v>
      </c>
      <c r="E136" s="10"/>
      <c r="F136" s="10"/>
      <c r="G136" s="10"/>
    </row>
    <row r="137" spans="1:7" x14ac:dyDescent="0.25">
      <c r="A137" s="10">
        <v>133</v>
      </c>
      <c r="B137">
        <v>0.77800000000000002</v>
      </c>
      <c r="C137">
        <v>27.146000000000001</v>
      </c>
      <c r="D137">
        <v>2.2000000000000002</v>
      </c>
      <c r="E137" s="10"/>
      <c r="F137" s="10"/>
      <c r="G137" s="10"/>
    </row>
    <row r="138" spans="1:7" x14ac:dyDescent="0.25">
      <c r="A138" s="10">
        <v>134</v>
      </c>
      <c r="B138">
        <v>0.78400000000000003</v>
      </c>
      <c r="C138">
        <v>27.347000000000001</v>
      </c>
      <c r="D138">
        <v>2.2229999999999999</v>
      </c>
      <c r="E138" s="10"/>
      <c r="F138" s="10"/>
      <c r="G138" s="10"/>
    </row>
    <row r="139" spans="1:7" x14ac:dyDescent="0.25">
      <c r="A139" s="10">
        <v>135</v>
      </c>
      <c r="B139">
        <v>0.78900000000000003</v>
      </c>
      <c r="C139">
        <v>27.536000000000001</v>
      </c>
      <c r="D139">
        <v>2.2440000000000002</v>
      </c>
      <c r="E139" s="10"/>
      <c r="F139" s="10"/>
      <c r="G139" s="10"/>
    </row>
    <row r="140" spans="1:7" x14ac:dyDescent="0.25">
      <c r="A140" s="10">
        <v>136</v>
      </c>
      <c r="B140">
        <v>0.79300000000000004</v>
      </c>
      <c r="C140">
        <v>27.713000000000001</v>
      </c>
      <c r="D140">
        <v>2.2559999999999998</v>
      </c>
      <c r="E140" s="10"/>
      <c r="F140" s="10"/>
      <c r="G140" s="10"/>
    </row>
    <row r="141" spans="1:7" x14ac:dyDescent="0.25">
      <c r="A141" s="10">
        <v>137</v>
      </c>
      <c r="B141">
        <v>0.80100000000000005</v>
      </c>
      <c r="C141">
        <v>27.951000000000001</v>
      </c>
      <c r="D141">
        <v>2.278</v>
      </c>
      <c r="E141" s="10"/>
      <c r="F141" s="10"/>
      <c r="G141" s="10"/>
    </row>
    <row r="142" spans="1:7" x14ac:dyDescent="0.25">
      <c r="A142" s="10">
        <v>138</v>
      </c>
      <c r="B142">
        <v>0.80500000000000005</v>
      </c>
      <c r="C142">
        <v>28.106999999999999</v>
      </c>
      <c r="D142">
        <v>2.2930000000000001</v>
      </c>
      <c r="E142" s="10"/>
      <c r="F142" s="10"/>
      <c r="G142" s="10"/>
    </row>
    <row r="143" spans="1:7" x14ac:dyDescent="0.25">
      <c r="A143" s="10">
        <v>139</v>
      </c>
      <c r="B143">
        <v>0.81</v>
      </c>
      <c r="C143">
        <v>28.283999999999999</v>
      </c>
      <c r="D143">
        <v>2.3079999999999998</v>
      </c>
      <c r="E143" s="10"/>
      <c r="F143" s="10"/>
      <c r="G143" s="10"/>
    </row>
    <row r="144" spans="1:7" x14ac:dyDescent="0.25">
      <c r="A144" s="10">
        <v>140</v>
      </c>
      <c r="B144">
        <v>0.81599999999999995</v>
      </c>
      <c r="C144">
        <v>28.486000000000001</v>
      </c>
      <c r="D144">
        <v>2.3170000000000002</v>
      </c>
      <c r="E144" s="10"/>
      <c r="F144" s="10"/>
      <c r="G144" s="10"/>
    </row>
    <row r="145" spans="1:7" x14ac:dyDescent="0.25">
      <c r="A145" s="10">
        <v>141</v>
      </c>
      <c r="B145">
        <v>0.82099999999999995</v>
      </c>
      <c r="C145">
        <v>28.675000000000001</v>
      </c>
      <c r="D145">
        <v>2.3359999999999999</v>
      </c>
      <c r="E145" s="10"/>
      <c r="F145" s="10"/>
      <c r="G145" s="10"/>
    </row>
    <row r="146" spans="1:7" x14ac:dyDescent="0.25">
      <c r="A146" s="10">
        <v>142</v>
      </c>
      <c r="B146">
        <v>0.82699999999999996</v>
      </c>
      <c r="C146">
        <v>28.882000000000001</v>
      </c>
      <c r="D146">
        <v>2.351</v>
      </c>
      <c r="E146" s="10"/>
      <c r="F146" s="10"/>
      <c r="G146" s="10"/>
    </row>
    <row r="147" spans="1:7" x14ac:dyDescent="0.25">
      <c r="A147" s="10">
        <v>143</v>
      </c>
      <c r="B147">
        <v>0.83199999999999996</v>
      </c>
      <c r="C147">
        <v>29.077999999999999</v>
      </c>
      <c r="D147">
        <v>2.379</v>
      </c>
      <c r="E147" s="10"/>
      <c r="F147" s="10"/>
      <c r="G147" s="10"/>
    </row>
    <row r="148" spans="1:7" x14ac:dyDescent="0.25">
      <c r="A148" s="10">
        <v>144</v>
      </c>
      <c r="B148">
        <v>0.83799999999999997</v>
      </c>
      <c r="C148">
        <v>29.263999999999999</v>
      </c>
      <c r="D148">
        <v>2.395</v>
      </c>
      <c r="E148" s="10"/>
      <c r="F148" s="10"/>
      <c r="G148" s="10"/>
    </row>
    <row r="149" spans="1:7" x14ac:dyDescent="0.25">
      <c r="A149" s="10">
        <v>145</v>
      </c>
      <c r="B149">
        <v>0.84399999999999997</v>
      </c>
      <c r="C149">
        <v>29.481000000000002</v>
      </c>
      <c r="D149">
        <v>2.41</v>
      </c>
      <c r="E149" s="10"/>
      <c r="F149" s="10"/>
      <c r="G149" s="10"/>
    </row>
    <row r="150" spans="1:7" x14ac:dyDescent="0.25">
      <c r="A150" s="10">
        <v>146</v>
      </c>
      <c r="B150">
        <v>0.84799999999999998</v>
      </c>
      <c r="C150">
        <v>29.654</v>
      </c>
      <c r="D150">
        <v>2.4279999999999999</v>
      </c>
      <c r="E150" s="10"/>
      <c r="F150" s="10"/>
      <c r="G150" s="10"/>
    </row>
    <row r="151" spans="1:7" x14ac:dyDescent="0.25">
      <c r="A151" s="10">
        <v>147</v>
      </c>
      <c r="B151">
        <v>0.85399999999999998</v>
      </c>
      <c r="C151">
        <v>29.844000000000001</v>
      </c>
      <c r="D151">
        <v>2.4430000000000001</v>
      </c>
      <c r="E151" s="10"/>
      <c r="F151" s="10"/>
      <c r="G151" s="10"/>
    </row>
    <row r="152" spans="1:7" x14ac:dyDescent="0.25">
      <c r="A152" s="10">
        <v>148</v>
      </c>
      <c r="B152">
        <v>0.85899999999999999</v>
      </c>
      <c r="C152">
        <v>30.039000000000001</v>
      </c>
      <c r="D152">
        <v>2.456</v>
      </c>
      <c r="E152" s="10"/>
      <c r="F152" s="10"/>
      <c r="G152" s="10"/>
    </row>
    <row r="153" spans="1:7" x14ac:dyDescent="0.25">
      <c r="A153" s="10">
        <v>149</v>
      </c>
      <c r="B153">
        <v>0.86399999999999999</v>
      </c>
      <c r="C153">
        <v>30.198</v>
      </c>
      <c r="D153">
        <v>2.4710000000000001</v>
      </c>
      <c r="E153" s="10"/>
      <c r="F153" s="10"/>
      <c r="G153" s="10"/>
    </row>
    <row r="154" spans="1:7" x14ac:dyDescent="0.25">
      <c r="A154" s="10">
        <v>150</v>
      </c>
      <c r="B154">
        <v>0.86899999999999999</v>
      </c>
      <c r="C154">
        <v>30.411000000000001</v>
      </c>
      <c r="D154">
        <v>2.4889999999999999</v>
      </c>
      <c r="E154" s="10"/>
      <c r="F154" s="10"/>
      <c r="G154" s="10"/>
    </row>
    <row r="155" spans="1:7" x14ac:dyDescent="0.25">
      <c r="A155" s="10">
        <v>151</v>
      </c>
      <c r="B155">
        <v>0.874</v>
      </c>
      <c r="C155">
        <v>30.594999999999999</v>
      </c>
      <c r="D155">
        <v>2.5089999999999999</v>
      </c>
      <c r="E155" s="10"/>
      <c r="F155" s="10"/>
      <c r="G155" s="10"/>
    </row>
    <row r="156" spans="1:7" x14ac:dyDescent="0.25">
      <c r="A156" s="10">
        <v>152</v>
      </c>
      <c r="B156">
        <v>0.88</v>
      </c>
      <c r="C156">
        <v>30.777999999999999</v>
      </c>
      <c r="D156">
        <v>2.5209999999999999</v>
      </c>
      <c r="E156" s="10"/>
      <c r="F156" s="10"/>
      <c r="G156" s="10"/>
    </row>
    <row r="157" spans="1:7" x14ac:dyDescent="0.25">
      <c r="A157" s="10">
        <v>153</v>
      </c>
      <c r="B157">
        <v>0.88600000000000001</v>
      </c>
      <c r="C157">
        <v>30.997</v>
      </c>
      <c r="D157">
        <v>2.5449999999999999</v>
      </c>
      <c r="E157" s="10"/>
      <c r="F157" s="10"/>
      <c r="G157" s="10"/>
    </row>
    <row r="158" spans="1:7" x14ac:dyDescent="0.25">
      <c r="A158" s="10">
        <v>154</v>
      </c>
      <c r="B158">
        <v>0.89100000000000001</v>
      </c>
      <c r="C158">
        <v>31.19</v>
      </c>
      <c r="D158">
        <v>2.5569999999999999</v>
      </c>
      <c r="E158" s="10"/>
      <c r="F158" s="10"/>
      <c r="G158" s="10"/>
    </row>
    <row r="159" spans="1:7" x14ac:dyDescent="0.25">
      <c r="A159" s="10">
        <v>155</v>
      </c>
      <c r="B159">
        <v>0.89600000000000002</v>
      </c>
      <c r="C159">
        <v>31.37</v>
      </c>
      <c r="D159">
        <v>2.5760000000000001</v>
      </c>
      <c r="E159" s="10"/>
      <c r="F159" s="10"/>
      <c r="G159" s="10"/>
    </row>
    <row r="160" spans="1:7" x14ac:dyDescent="0.25">
      <c r="A160" s="10">
        <v>156</v>
      </c>
      <c r="B160">
        <v>0.90100000000000002</v>
      </c>
      <c r="C160">
        <v>31.556000000000001</v>
      </c>
      <c r="D160">
        <v>2.5910000000000002</v>
      </c>
      <c r="E160" s="10"/>
      <c r="F160" s="10"/>
      <c r="G160" s="10"/>
    </row>
    <row r="161" spans="1:7" x14ac:dyDescent="0.25">
      <c r="A161" s="10">
        <v>157</v>
      </c>
      <c r="B161">
        <v>0.90600000000000003</v>
      </c>
      <c r="C161">
        <v>31.73</v>
      </c>
      <c r="D161">
        <v>2.6</v>
      </c>
      <c r="E161" s="10"/>
      <c r="F161" s="10"/>
      <c r="G161" s="10"/>
    </row>
    <row r="162" spans="1:7" x14ac:dyDescent="0.25">
      <c r="A162" s="10">
        <v>158</v>
      </c>
      <c r="B162">
        <v>0.91200000000000003</v>
      </c>
      <c r="C162">
        <v>31.95</v>
      </c>
      <c r="D162">
        <v>2.625</v>
      </c>
      <c r="E162" s="10"/>
      <c r="F162" s="10"/>
      <c r="G162" s="10"/>
    </row>
    <row r="163" spans="1:7" x14ac:dyDescent="0.25">
      <c r="A163" s="10">
        <v>159</v>
      </c>
      <c r="B163">
        <v>0.91600000000000004</v>
      </c>
      <c r="C163">
        <v>32.110999999999997</v>
      </c>
      <c r="D163">
        <v>2.6469999999999998</v>
      </c>
      <c r="E163" s="10"/>
      <c r="F163" s="10"/>
      <c r="G163" s="10"/>
    </row>
    <row r="164" spans="1:7" x14ac:dyDescent="0.25">
      <c r="A164" s="10">
        <v>160</v>
      </c>
      <c r="B164">
        <v>0.92200000000000004</v>
      </c>
      <c r="C164">
        <v>32.304000000000002</v>
      </c>
      <c r="D164">
        <v>2.6619999999999999</v>
      </c>
      <c r="E164" s="10"/>
      <c r="F164" s="10"/>
      <c r="G164" s="10"/>
    </row>
    <row r="165" spans="1:7" x14ac:dyDescent="0.25">
      <c r="A165" s="10">
        <v>161</v>
      </c>
      <c r="B165">
        <v>0.92700000000000005</v>
      </c>
      <c r="C165">
        <v>32.487000000000002</v>
      </c>
      <c r="D165">
        <v>2.677</v>
      </c>
      <c r="E165" s="10"/>
      <c r="F165" s="10"/>
      <c r="G165" s="10"/>
    </row>
    <row r="166" spans="1:7" x14ac:dyDescent="0.25">
      <c r="A166" s="10">
        <v>162</v>
      </c>
      <c r="B166">
        <v>0.93200000000000005</v>
      </c>
      <c r="C166">
        <v>32.667000000000002</v>
      </c>
      <c r="D166">
        <v>2.6930000000000001</v>
      </c>
      <c r="E166" s="10"/>
      <c r="F166" s="10"/>
      <c r="G166" s="10"/>
    </row>
    <row r="167" spans="1:7" x14ac:dyDescent="0.25">
      <c r="A167" s="10">
        <v>163</v>
      </c>
      <c r="B167">
        <v>0.93899999999999995</v>
      </c>
      <c r="C167">
        <v>32.878</v>
      </c>
      <c r="D167">
        <v>2.7109999999999999</v>
      </c>
      <c r="E167" s="10"/>
      <c r="F167" s="10"/>
      <c r="G167" s="10"/>
    </row>
    <row r="168" spans="1:7" x14ac:dyDescent="0.25">
      <c r="A168" s="10">
        <v>164</v>
      </c>
      <c r="B168">
        <v>0.94199999999999995</v>
      </c>
      <c r="C168">
        <v>33.021000000000001</v>
      </c>
      <c r="D168">
        <v>2.726</v>
      </c>
      <c r="E168" s="10"/>
      <c r="F168" s="10"/>
      <c r="G168" s="10"/>
    </row>
    <row r="169" spans="1:7" x14ac:dyDescent="0.25">
      <c r="A169" s="10">
        <v>165</v>
      </c>
      <c r="B169">
        <v>0.94799999999999995</v>
      </c>
      <c r="C169">
        <v>33.256</v>
      </c>
      <c r="D169">
        <v>2.7480000000000002</v>
      </c>
      <c r="E169" s="10"/>
      <c r="F169" s="10"/>
      <c r="G169" s="10"/>
    </row>
    <row r="170" spans="1:7" x14ac:dyDescent="0.25">
      <c r="A170" s="10">
        <v>166</v>
      </c>
      <c r="B170">
        <v>0.95199999999999996</v>
      </c>
      <c r="C170">
        <v>33.411999999999999</v>
      </c>
      <c r="D170">
        <v>2.76</v>
      </c>
      <c r="E170" s="10"/>
      <c r="F170" s="10"/>
      <c r="G170" s="10"/>
    </row>
    <row r="171" spans="1:7" x14ac:dyDescent="0.25">
      <c r="A171" s="10">
        <v>167</v>
      </c>
      <c r="B171">
        <v>0.95699999999999996</v>
      </c>
      <c r="C171">
        <v>33.58</v>
      </c>
      <c r="D171">
        <v>2.778</v>
      </c>
      <c r="E171" s="10"/>
      <c r="F171" s="10"/>
      <c r="G171" s="10"/>
    </row>
    <row r="172" spans="1:7" x14ac:dyDescent="0.25">
      <c r="A172" s="10">
        <v>168</v>
      </c>
      <c r="B172">
        <v>0.96299999999999997</v>
      </c>
      <c r="C172">
        <v>33.783999999999999</v>
      </c>
      <c r="D172">
        <v>2.7909999999999999</v>
      </c>
      <c r="E172" s="10"/>
      <c r="F172" s="10"/>
      <c r="G172" s="10"/>
    </row>
    <row r="173" spans="1:7" x14ac:dyDescent="0.25">
      <c r="A173" s="10">
        <v>169</v>
      </c>
      <c r="B173">
        <v>0.96899999999999997</v>
      </c>
      <c r="C173">
        <v>33.957999999999998</v>
      </c>
      <c r="D173">
        <v>2.8130000000000002</v>
      </c>
      <c r="E173" s="10"/>
      <c r="F173" s="10"/>
      <c r="G173" s="10"/>
    </row>
    <row r="174" spans="1:7" x14ac:dyDescent="0.25">
      <c r="A174" s="10">
        <v>170</v>
      </c>
      <c r="B174">
        <v>0.97299999999999998</v>
      </c>
      <c r="C174">
        <v>34.143999999999998</v>
      </c>
      <c r="D174">
        <v>2.8220000000000001</v>
      </c>
      <c r="E174" s="10"/>
      <c r="F174" s="10"/>
      <c r="G174" s="10"/>
    </row>
    <row r="175" spans="1:7" x14ac:dyDescent="0.25">
      <c r="A175" s="10">
        <v>171</v>
      </c>
      <c r="B175">
        <v>0.97899999999999998</v>
      </c>
      <c r="C175">
        <v>34.343000000000004</v>
      </c>
      <c r="D175">
        <v>2.84</v>
      </c>
      <c r="E175" s="10"/>
      <c r="F175" s="10"/>
      <c r="G175" s="10"/>
    </row>
    <row r="176" spans="1:7" x14ac:dyDescent="0.25">
      <c r="A176" s="10">
        <v>172</v>
      </c>
      <c r="B176">
        <v>0.98299999999999998</v>
      </c>
      <c r="C176">
        <v>34.506999999999998</v>
      </c>
      <c r="D176">
        <v>2.8650000000000002</v>
      </c>
      <c r="E176" s="10"/>
      <c r="F176" s="10"/>
      <c r="G176" s="10"/>
    </row>
    <row r="177" spans="1:7" x14ac:dyDescent="0.25">
      <c r="A177" s="10">
        <v>173</v>
      </c>
      <c r="B177">
        <v>0.98799999999999999</v>
      </c>
      <c r="C177">
        <v>34.709000000000003</v>
      </c>
      <c r="D177">
        <v>2.883</v>
      </c>
      <c r="E177" s="10"/>
      <c r="F177" s="10"/>
      <c r="G177" s="10"/>
    </row>
    <row r="178" spans="1:7" x14ac:dyDescent="0.25">
      <c r="A178" s="10">
        <v>174</v>
      </c>
      <c r="B178">
        <v>0.99399999999999999</v>
      </c>
      <c r="C178">
        <v>34.901000000000003</v>
      </c>
      <c r="D178">
        <v>2.895</v>
      </c>
      <c r="E178" s="10"/>
      <c r="F178" s="10"/>
      <c r="G178" s="10"/>
    </row>
    <row r="179" spans="1:7" x14ac:dyDescent="0.25">
      <c r="A179" s="10">
        <v>175</v>
      </c>
      <c r="B179">
        <v>0.999</v>
      </c>
      <c r="C179">
        <v>35.069000000000003</v>
      </c>
      <c r="D179">
        <v>2.9129999999999998</v>
      </c>
      <c r="E179" s="10"/>
      <c r="F179" s="10"/>
      <c r="G179" s="10"/>
    </row>
    <row r="180" spans="1:7" x14ac:dyDescent="0.25">
      <c r="A180" s="10">
        <v>176</v>
      </c>
      <c r="B180">
        <v>1.0029999999999999</v>
      </c>
      <c r="C180">
        <v>35.270000000000003</v>
      </c>
      <c r="D180">
        <v>2.93</v>
      </c>
      <c r="E180" s="10"/>
      <c r="F180" s="10"/>
      <c r="G180" s="10"/>
    </row>
    <row r="181" spans="1:7" x14ac:dyDescent="0.25">
      <c r="A181" s="10">
        <v>177</v>
      </c>
      <c r="B181">
        <v>1.008</v>
      </c>
      <c r="C181">
        <v>35.429000000000002</v>
      </c>
      <c r="D181">
        <v>2.9420000000000002</v>
      </c>
      <c r="E181" s="10"/>
      <c r="F181" s="10"/>
      <c r="G181" s="10"/>
    </row>
    <row r="182" spans="1:7" x14ac:dyDescent="0.25">
      <c r="A182" s="10">
        <v>178</v>
      </c>
      <c r="B182">
        <v>1.0129999999999999</v>
      </c>
      <c r="C182">
        <v>35.618000000000002</v>
      </c>
      <c r="D182">
        <v>2.9569999999999999</v>
      </c>
      <c r="E182" s="10"/>
      <c r="F182" s="10"/>
      <c r="G182" s="10"/>
    </row>
    <row r="183" spans="1:7" x14ac:dyDescent="0.25">
      <c r="A183" s="10">
        <v>179</v>
      </c>
      <c r="B183">
        <v>1.0189999999999999</v>
      </c>
      <c r="C183">
        <v>35.823</v>
      </c>
      <c r="D183">
        <v>2.9820000000000002</v>
      </c>
      <c r="E183" s="10"/>
      <c r="F183" s="10"/>
      <c r="G183" s="10"/>
    </row>
    <row r="184" spans="1:7" x14ac:dyDescent="0.25">
      <c r="A184" s="10">
        <v>180</v>
      </c>
      <c r="B184">
        <v>1.024</v>
      </c>
      <c r="C184">
        <v>35.972000000000001</v>
      </c>
      <c r="D184">
        <v>2.9969999999999999</v>
      </c>
      <c r="E184" s="10"/>
      <c r="F184" s="10"/>
      <c r="G184" s="10"/>
    </row>
    <row r="185" spans="1:7" x14ac:dyDescent="0.25">
      <c r="A185" s="10">
        <v>181</v>
      </c>
      <c r="B185">
        <v>1.03</v>
      </c>
      <c r="C185">
        <v>36.186</v>
      </c>
      <c r="D185">
        <v>3.0179999999999998</v>
      </c>
      <c r="E185" s="10"/>
      <c r="F185" s="10"/>
      <c r="G185" s="10"/>
    </row>
    <row r="186" spans="1:7" x14ac:dyDescent="0.25">
      <c r="A186" s="10">
        <v>182</v>
      </c>
      <c r="B186">
        <v>1.034</v>
      </c>
      <c r="C186">
        <v>36.356999999999999</v>
      </c>
      <c r="D186">
        <v>3.03</v>
      </c>
      <c r="E186" s="10"/>
      <c r="F186" s="10"/>
      <c r="G186" s="10"/>
    </row>
    <row r="187" spans="1:7" x14ac:dyDescent="0.25">
      <c r="A187" s="10">
        <v>183</v>
      </c>
      <c r="B187">
        <v>1.038</v>
      </c>
      <c r="C187">
        <v>36.527999999999999</v>
      </c>
      <c r="D187">
        <v>3.0430000000000001</v>
      </c>
      <c r="E187" s="10"/>
      <c r="F187" s="10"/>
      <c r="G187" s="10"/>
    </row>
    <row r="188" spans="1:7" x14ac:dyDescent="0.25">
      <c r="A188" s="10">
        <v>184</v>
      </c>
      <c r="B188">
        <v>1.044</v>
      </c>
      <c r="C188">
        <v>36.731999999999999</v>
      </c>
      <c r="D188">
        <v>3.0609999999999999</v>
      </c>
      <c r="E188" s="10"/>
      <c r="F188" s="10"/>
      <c r="G188" s="10"/>
    </row>
    <row r="189" spans="1:7" x14ac:dyDescent="0.25">
      <c r="A189" s="10">
        <v>185</v>
      </c>
      <c r="B189">
        <v>1.048</v>
      </c>
      <c r="C189">
        <v>36.9</v>
      </c>
      <c r="D189">
        <v>3.08</v>
      </c>
      <c r="E189" s="10"/>
      <c r="F189" s="10"/>
      <c r="G189" s="10"/>
    </row>
    <row r="190" spans="1:7" x14ac:dyDescent="0.25">
      <c r="A190" s="10">
        <v>186</v>
      </c>
      <c r="B190">
        <v>1.054</v>
      </c>
      <c r="C190">
        <v>37.088999999999999</v>
      </c>
      <c r="D190">
        <v>3.0950000000000002</v>
      </c>
      <c r="E190" s="10"/>
      <c r="F190" s="10"/>
      <c r="G190" s="10"/>
    </row>
    <row r="191" spans="1:7" x14ac:dyDescent="0.25">
      <c r="A191" s="10">
        <v>187</v>
      </c>
      <c r="B191">
        <v>1.06</v>
      </c>
      <c r="C191">
        <v>37.290999999999997</v>
      </c>
      <c r="D191">
        <v>3.12</v>
      </c>
      <c r="E191" s="10"/>
      <c r="F191" s="10"/>
      <c r="G191" s="10"/>
    </row>
    <row r="192" spans="1:7" x14ac:dyDescent="0.25">
      <c r="A192" s="10">
        <v>188</v>
      </c>
      <c r="B192">
        <v>1.0640000000000001</v>
      </c>
      <c r="C192">
        <v>37.447000000000003</v>
      </c>
      <c r="D192">
        <v>3.1320000000000001</v>
      </c>
      <c r="E192" s="10"/>
      <c r="F192" s="10"/>
      <c r="G192" s="10"/>
    </row>
    <row r="193" spans="1:7" x14ac:dyDescent="0.25">
      <c r="A193" s="10">
        <v>189</v>
      </c>
      <c r="B193">
        <v>1.0680000000000001</v>
      </c>
      <c r="C193">
        <v>37.630000000000003</v>
      </c>
      <c r="D193">
        <v>3.1440000000000001</v>
      </c>
      <c r="E193" s="10"/>
      <c r="F193" s="10"/>
      <c r="G193" s="10"/>
    </row>
    <row r="194" spans="1:7" x14ac:dyDescent="0.25">
      <c r="A194" s="10">
        <v>190</v>
      </c>
      <c r="B194">
        <v>1.0740000000000001</v>
      </c>
      <c r="C194">
        <v>37.81</v>
      </c>
      <c r="D194">
        <v>3.1659999999999999</v>
      </c>
      <c r="E194" s="10"/>
      <c r="F194" s="10"/>
      <c r="G194" s="10"/>
    </row>
    <row r="195" spans="1:7" x14ac:dyDescent="0.25">
      <c r="A195" s="10">
        <v>191</v>
      </c>
      <c r="B195">
        <v>1.0780000000000001</v>
      </c>
      <c r="C195">
        <v>37.996000000000002</v>
      </c>
      <c r="D195">
        <v>3.181</v>
      </c>
      <c r="E195" s="10"/>
      <c r="F195" s="10"/>
      <c r="G195" s="10"/>
    </row>
    <row r="196" spans="1:7" x14ac:dyDescent="0.25">
      <c r="A196" s="10">
        <v>192</v>
      </c>
      <c r="B196">
        <v>1.0840000000000001</v>
      </c>
      <c r="C196">
        <v>38.176000000000002</v>
      </c>
      <c r="D196">
        <v>3.1960000000000002</v>
      </c>
      <c r="E196" s="10"/>
      <c r="F196" s="10"/>
      <c r="G196" s="10"/>
    </row>
    <row r="197" spans="1:7" x14ac:dyDescent="0.25">
      <c r="A197" s="10">
        <v>193</v>
      </c>
      <c r="B197">
        <v>1.0880000000000001</v>
      </c>
      <c r="C197">
        <v>38.35</v>
      </c>
      <c r="D197">
        <v>3.2080000000000002</v>
      </c>
      <c r="E197" s="10"/>
      <c r="F197" s="10"/>
      <c r="G197" s="10"/>
    </row>
    <row r="198" spans="1:7" x14ac:dyDescent="0.25">
      <c r="A198" s="10">
        <v>194</v>
      </c>
      <c r="B198">
        <v>1.093</v>
      </c>
      <c r="C198">
        <v>38.521000000000001</v>
      </c>
      <c r="D198">
        <v>3.2309999999999999</v>
      </c>
      <c r="E198" s="10"/>
      <c r="F198" s="10"/>
      <c r="G198" s="10"/>
    </row>
    <row r="199" spans="1:7" x14ac:dyDescent="0.25">
      <c r="A199" s="10">
        <v>195</v>
      </c>
      <c r="B199">
        <v>1.0980000000000001</v>
      </c>
      <c r="C199">
        <v>38.716000000000001</v>
      </c>
      <c r="D199">
        <v>3.2490000000000001</v>
      </c>
      <c r="E199" s="10"/>
      <c r="F199" s="10"/>
      <c r="G199" s="10"/>
    </row>
    <row r="200" spans="1:7" x14ac:dyDescent="0.25">
      <c r="A200" s="10">
        <v>196</v>
      </c>
      <c r="B200">
        <v>1.1040000000000001</v>
      </c>
      <c r="C200">
        <v>38.902000000000001</v>
      </c>
      <c r="D200">
        <v>3.27</v>
      </c>
      <c r="E200" s="10"/>
      <c r="F200" s="10"/>
      <c r="G200" s="10"/>
    </row>
    <row r="201" spans="1:7" x14ac:dyDescent="0.25">
      <c r="A201" s="10">
        <v>197</v>
      </c>
      <c r="B201">
        <v>1.1080000000000001</v>
      </c>
      <c r="C201">
        <v>39.064</v>
      </c>
      <c r="D201">
        <v>3.28</v>
      </c>
      <c r="E201" s="10"/>
      <c r="F201" s="10"/>
      <c r="G201" s="10"/>
    </row>
    <row r="202" spans="1:7" x14ac:dyDescent="0.25">
      <c r="A202" s="10">
        <v>198</v>
      </c>
      <c r="B202">
        <v>1.113</v>
      </c>
      <c r="C202">
        <v>39.247</v>
      </c>
      <c r="D202">
        <v>3.2949999999999999</v>
      </c>
      <c r="E202" s="10"/>
      <c r="F202" s="10"/>
      <c r="G202" s="10"/>
    </row>
    <row r="203" spans="1:7" x14ac:dyDescent="0.25">
      <c r="A203" s="10">
        <v>199</v>
      </c>
      <c r="B203">
        <v>1.119</v>
      </c>
      <c r="C203">
        <v>39.44</v>
      </c>
      <c r="D203">
        <v>3.3069999999999999</v>
      </c>
      <c r="E203" s="10"/>
      <c r="F203" s="10"/>
      <c r="G203" s="10"/>
    </row>
    <row r="204" spans="1:7" x14ac:dyDescent="0.25">
      <c r="A204" s="10">
        <v>200</v>
      </c>
      <c r="B204">
        <v>1.123</v>
      </c>
      <c r="C204">
        <v>39.603999999999999</v>
      </c>
      <c r="D204">
        <v>3.3319999999999999</v>
      </c>
      <c r="E204" s="10"/>
      <c r="F204" s="10"/>
      <c r="G204" s="10"/>
    </row>
    <row r="205" spans="1:7" x14ac:dyDescent="0.25">
      <c r="A205" s="10">
        <v>201</v>
      </c>
      <c r="B205">
        <v>1.1279999999999999</v>
      </c>
      <c r="C205">
        <v>39.762999999999998</v>
      </c>
      <c r="D205">
        <v>3.35</v>
      </c>
      <c r="E205" s="10"/>
      <c r="F205" s="10"/>
      <c r="G205" s="10"/>
    </row>
    <row r="206" spans="1:7" x14ac:dyDescent="0.25">
      <c r="A206" s="10">
        <v>202</v>
      </c>
      <c r="B206">
        <v>1.1319999999999999</v>
      </c>
      <c r="C206">
        <v>39.936999999999998</v>
      </c>
      <c r="D206">
        <v>3.3719999999999999</v>
      </c>
      <c r="E206" s="10"/>
      <c r="F206" s="10"/>
      <c r="G206" s="10"/>
    </row>
    <row r="207" spans="1:7" x14ac:dyDescent="0.25">
      <c r="A207" s="10">
        <v>203</v>
      </c>
      <c r="B207">
        <v>1.137</v>
      </c>
      <c r="C207">
        <v>40.119999999999997</v>
      </c>
      <c r="D207">
        <v>3.3809999999999998</v>
      </c>
      <c r="E207" s="10"/>
      <c r="F207" s="10"/>
      <c r="G207" s="10"/>
    </row>
    <row r="208" spans="1:7" x14ac:dyDescent="0.25">
      <c r="A208" s="10">
        <v>204</v>
      </c>
      <c r="B208">
        <v>1.141</v>
      </c>
      <c r="C208">
        <v>40.302999999999997</v>
      </c>
      <c r="D208">
        <v>3.4</v>
      </c>
      <c r="E208" s="10"/>
      <c r="F208" s="10"/>
      <c r="G208" s="10"/>
    </row>
    <row r="209" spans="1:7" x14ac:dyDescent="0.25">
      <c r="A209" s="10">
        <v>205</v>
      </c>
      <c r="B209">
        <v>1.147</v>
      </c>
      <c r="C209">
        <v>40.493000000000002</v>
      </c>
      <c r="D209">
        <v>3.4180000000000001</v>
      </c>
      <c r="E209" s="10"/>
      <c r="F209" s="10"/>
      <c r="G209" s="10"/>
    </row>
    <row r="210" spans="1:7" x14ac:dyDescent="0.25">
      <c r="A210" s="10">
        <v>206</v>
      </c>
      <c r="B210">
        <v>1.151</v>
      </c>
      <c r="C210">
        <v>40.648000000000003</v>
      </c>
      <c r="D210">
        <v>3.4329999999999998</v>
      </c>
      <c r="E210" s="10"/>
      <c r="F210" s="10"/>
      <c r="G210" s="10"/>
    </row>
    <row r="211" spans="1:7" x14ac:dyDescent="0.25">
      <c r="A211" s="10">
        <v>207</v>
      </c>
      <c r="B211">
        <v>1.1559999999999999</v>
      </c>
      <c r="C211">
        <v>40.816000000000003</v>
      </c>
      <c r="D211">
        <v>3.448</v>
      </c>
      <c r="E211" s="10"/>
      <c r="F211" s="10"/>
      <c r="G211" s="10"/>
    </row>
    <row r="212" spans="1:7" x14ac:dyDescent="0.25">
      <c r="A212" s="10">
        <v>208</v>
      </c>
      <c r="B212">
        <v>1.1599999999999999</v>
      </c>
      <c r="C212">
        <v>40.999000000000002</v>
      </c>
      <c r="D212">
        <v>3.464</v>
      </c>
      <c r="E212" s="10"/>
      <c r="F212" s="10"/>
      <c r="G212" s="10"/>
    </row>
    <row r="213" spans="1:7" x14ac:dyDescent="0.25">
      <c r="A213" s="10">
        <v>209</v>
      </c>
      <c r="B213">
        <v>1.165</v>
      </c>
      <c r="C213">
        <v>41.167000000000002</v>
      </c>
      <c r="D213">
        <v>3.488</v>
      </c>
      <c r="E213" s="10"/>
      <c r="F213" s="10"/>
      <c r="G213" s="10"/>
    </row>
    <row r="214" spans="1:7" x14ac:dyDescent="0.25">
      <c r="A214" s="10">
        <v>210</v>
      </c>
      <c r="B214">
        <v>1.17</v>
      </c>
      <c r="C214">
        <v>41.35</v>
      </c>
      <c r="D214">
        <v>3.504</v>
      </c>
      <c r="E214" s="10"/>
      <c r="F214" s="10"/>
      <c r="G214" s="10"/>
    </row>
    <row r="215" spans="1:7" x14ac:dyDescent="0.25">
      <c r="A215" s="10">
        <v>211</v>
      </c>
      <c r="B215">
        <v>1.1739999999999999</v>
      </c>
      <c r="C215">
        <v>41.494</v>
      </c>
      <c r="D215">
        <v>3.5169999999999999</v>
      </c>
      <c r="E215" s="10"/>
      <c r="F215" s="10"/>
      <c r="G215" s="10"/>
    </row>
    <row r="216" spans="1:7" x14ac:dyDescent="0.25">
      <c r="A216" s="10">
        <v>212</v>
      </c>
      <c r="B216">
        <v>1.179</v>
      </c>
      <c r="C216">
        <v>41.689</v>
      </c>
      <c r="D216">
        <v>3.532</v>
      </c>
      <c r="E216" s="10"/>
      <c r="F216" s="10"/>
      <c r="G216" s="10"/>
    </row>
    <row r="217" spans="1:7" x14ac:dyDescent="0.25">
      <c r="A217" s="10">
        <v>213</v>
      </c>
      <c r="B217">
        <v>1.1839999999999999</v>
      </c>
      <c r="C217">
        <v>41.844999999999999</v>
      </c>
      <c r="D217">
        <v>3.55</v>
      </c>
      <c r="E217" s="10"/>
      <c r="F217" s="10"/>
      <c r="G217" s="10"/>
    </row>
    <row r="218" spans="1:7" x14ac:dyDescent="0.25">
      <c r="A218" s="10">
        <v>214</v>
      </c>
      <c r="B218">
        <v>1.1890000000000001</v>
      </c>
      <c r="C218">
        <v>42.036999999999999</v>
      </c>
      <c r="D218">
        <v>3.5619999999999998</v>
      </c>
      <c r="E218" s="10"/>
      <c r="F218" s="10"/>
      <c r="G218" s="10"/>
    </row>
    <row r="219" spans="1:7" x14ac:dyDescent="0.25">
      <c r="A219" s="10">
        <v>215</v>
      </c>
      <c r="B219">
        <v>1.1930000000000001</v>
      </c>
      <c r="C219">
        <v>42.198999999999998</v>
      </c>
      <c r="D219">
        <v>3.5840000000000001</v>
      </c>
      <c r="E219" s="10"/>
      <c r="F219" s="10"/>
      <c r="G219" s="10"/>
    </row>
    <row r="220" spans="1:7" x14ac:dyDescent="0.25">
      <c r="A220" s="10">
        <v>216</v>
      </c>
      <c r="B220">
        <v>1.1990000000000001</v>
      </c>
      <c r="C220">
        <v>42.381999999999998</v>
      </c>
      <c r="D220">
        <v>3.6080000000000001</v>
      </c>
      <c r="E220" s="10"/>
      <c r="F220" s="10"/>
      <c r="G220" s="10"/>
    </row>
    <row r="221" spans="1:7" x14ac:dyDescent="0.25">
      <c r="A221" s="10">
        <v>217</v>
      </c>
      <c r="B221">
        <v>1.2030000000000001</v>
      </c>
      <c r="C221">
        <v>42.533999999999999</v>
      </c>
      <c r="D221">
        <v>3.6230000000000002</v>
      </c>
      <c r="E221" s="10"/>
      <c r="F221" s="10"/>
      <c r="G221" s="10"/>
    </row>
    <row r="222" spans="1:7" x14ac:dyDescent="0.25">
      <c r="A222" s="10">
        <v>218</v>
      </c>
      <c r="B222">
        <v>1.208</v>
      </c>
      <c r="C222">
        <v>42.715000000000003</v>
      </c>
      <c r="D222">
        <v>3.6389999999999998</v>
      </c>
      <c r="E222" s="10"/>
      <c r="F222" s="10"/>
      <c r="G222" s="10"/>
    </row>
    <row r="223" spans="1:7" x14ac:dyDescent="0.25">
      <c r="A223" s="10">
        <v>219</v>
      </c>
      <c r="B223">
        <v>1.2130000000000001</v>
      </c>
      <c r="C223">
        <v>42.881999999999998</v>
      </c>
      <c r="D223">
        <v>3.6520000000000001</v>
      </c>
      <c r="E223" s="10"/>
      <c r="F223" s="10"/>
      <c r="G223" s="10"/>
    </row>
    <row r="224" spans="1:7" x14ac:dyDescent="0.25">
      <c r="A224" s="10">
        <v>220</v>
      </c>
      <c r="B224">
        <v>1.2170000000000001</v>
      </c>
      <c r="C224">
        <v>43.052999999999997</v>
      </c>
      <c r="D224">
        <v>3.6669999999999998</v>
      </c>
      <c r="E224" s="10"/>
      <c r="F224" s="10"/>
      <c r="G224" s="10"/>
    </row>
    <row r="225" spans="1:7" x14ac:dyDescent="0.25">
      <c r="A225" s="10">
        <v>221</v>
      </c>
      <c r="B225">
        <v>1.2230000000000001</v>
      </c>
      <c r="C225">
        <v>43.223999999999997</v>
      </c>
      <c r="D225">
        <v>3.6789999999999998</v>
      </c>
      <c r="E225" s="10"/>
      <c r="F225" s="10"/>
      <c r="G225" s="10"/>
    </row>
    <row r="226" spans="1:7" x14ac:dyDescent="0.25">
      <c r="A226" s="10">
        <v>222</v>
      </c>
      <c r="B226">
        <v>1.2250000000000001</v>
      </c>
      <c r="C226">
        <v>43.377000000000002</v>
      </c>
      <c r="D226">
        <v>3.6949999999999998</v>
      </c>
      <c r="E226" s="10"/>
      <c r="F226" s="10"/>
      <c r="G226" s="10"/>
    </row>
    <row r="227" spans="1:7" x14ac:dyDescent="0.25">
      <c r="A227" s="10">
        <v>223</v>
      </c>
      <c r="B227">
        <v>1.2310000000000001</v>
      </c>
      <c r="C227">
        <v>43.551000000000002</v>
      </c>
      <c r="D227">
        <v>3.722</v>
      </c>
      <c r="E227" s="10"/>
      <c r="F227" s="10"/>
      <c r="G227" s="10"/>
    </row>
    <row r="228" spans="1:7" x14ac:dyDescent="0.25">
      <c r="A228" s="10">
        <v>224</v>
      </c>
      <c r="B228">
        <v>1.236</v>
      </c>
      <c r="C228">
        <v>43.725000000000001</v>
      </c>
      <c r="D228">
        <v>3.7370000000000001</v>
      </c>
      <c r="E228" s="10"/>
      <c r="F228" s="10"/>
      <c r="G228" s="10"/>
    </row>
    <row r="229" spans="1:7" x14ac:dyDescent="0.25">
      <c r="A229" s="10">
        <v>225</v>
      </c>
      <c r="B229">
        <v>1.24</v>
      </c>
      <c r="C229">
        <v>43.877000000000002</v>
      </c>
      <c r="D229">
        <v>3.75</v>
      </c>
      <c r="E229" s="10"/>
      <c r="F229" s="10"/>
      <c r="G229" s="10"/>
    </row>
    <row r="230" spans="1:7" x14ac:dyDescent="0.25">
      <c r="A230" s="10">
        <v>226</v>
      </c>
      <c r="B230">
        <v>1.2450000000000001</v>
      </c>
      <c r="C230">
        <v>44.039000000000001</v>
      </c>
      <c r="D230">
        <v>3.7679999999999998</v>
      </c>
      <c r="E230" s="10"/>
      <c r="F230" s="10"/>
      <c r="G230" s="10"/>
    </row>
    <row r="231" spans="1:7" x14ac:dyDescent="0.25">
      <c r="A231" s="10">
        <v>227</v>
      </c>
      <c r="B231">
        <v>1.248</v>
      </c>
      <c r="C231">
        <v>44.201000000000001</v>
      </c>
      <c r="D231">
        <v>3.78</v>
      </c>
      <c r="E231" s="10"/>
      <c r="F231" s="10"/>
      <c r="G231" s="10"/>
    </row>
    <row r="232" spans="1:7" x14ac:dyDescent="0.25">
      <c r="A232" s="10">
        <v>228</v>
      </c>
      <c r="B232">
        <v>1.254</v>
      </c>
      <c r="C232">
        <v>44.372</v>
      </c>
      <c r="D232">
        <v>3.7989999999999999</v>
      </c>
      <c r="E232" s="10"/>
      <c r="F232" s="10"/>
      <c r="G232" s="10"/>
    </row>
    <row r="233" spans="1:7" x14ac:dyDescent="0.25">
      <c r="A233" s="10">
        <v>229</v>
      </c>
      <c r="B233">
        <v>1.2589999999999999</v>
      </c>
      <c r="C233">
        <v>44.561</v>
      </c>
      <c r="D233">
        <v>3.8180000000000001</v>
      </c>
      <c r="E233" s="10"/>
      <c r="F233" s="10"/>
      <c r="G233" s="10"/>
    </row>
    <row r="234" spans="1:7" x14ac:dyDescent="0.25">
      <c r="A234" s="10"/>
      <c r="E234" s="10"/>
      <c r="F234" s="10"/>
      <c r="G234" s="10"/>
    </row>
    <row r="235" spans="1:7" x14ac:dyDescent="0.25">
      <c r="A235" s="10"/>
      <c r="E235" s="10"/>
      <c r="F235" s="10"/>
      <c r="G235" s="10"/>
    </row>
    <row r="236" spans="1:7" x14ac:dyDescent="0.25">
      <c r="A236" s="10"/>
      <c r="E236" s="10"/>
      <c r="F236" s="10"/>
      <c r="G236" s="10"/>
    </row>
    <row r="237" spans="1:7" x14ac:dyDescent="0.25">
      <c r="A237" s="10"/>
      <c r="E237" s="10"/>
      <c r="F237" s="10"/>
      <c r="G237" s="10"/>
    </row>
    <row r="238" spans="1:7" x14ac:dyDescent="0.25">
      <c r="A238" s="10"/>
      <c r="E238" s="10"/>
      <c r="F238" s="10"/>
      <c r="G238" s="10"/>
    </row>
    <row r="239" spans="1:7" x14ac:dyDescent="0.25">
      <c r="A239" s="10"/>
      <c r="E239" s="10"/>
      <c r="F239" s="10"/>
      <c r="G239" s="10"/>
    </row>
    <row r="240" spans="1:7" x14ac:dyDescent="0.25">
      <c r="A240" s="10"/>
      <c r="E240" s="1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3"/>
  <sheetViews>
    <sheetView workbookViewId="0">
      <selection activeCell="D3" sqref="D3"/>
    </sheetView>
  </sheetViews>
  <sheetFormatPr defaultRowHeight="15" x14ac:dyDescent="0.25"/>
  <cols>
    <col min="1" max="16384" width="9.140625" style="10"/>
  </cols>
  <sheetData>
    <row r="1" spans="1:5" x14ac:dyDescent="0.25">
      <c r="A1" s="16">
        <f>MAX(A5:A294)</f>
        <v>249</v>
      </c>
      <c r="B1" s="5">
        <f>MAX(B5:B294)</f>
        <v>1.2789999999999999</v>
      </c>
      <c r="C1" s="5">
        <f>MAX(C5:C294)</f>
        <v>48.561999999999998</v>
      </c>
      <c r="D1" s="5">
        <f>MAX(D5:D294)</f>
        <v>4.1520000000000001</v>
      </c>
      <c r="E1" s="17"/>
    </row>
    <row r="2" spans="1:5" s="11" customFormat="1" x14ac:dyDescent="0.25">
      <c r="A2" s="3"/>
      <c r="B2" s="3" t="s">
        <v>8</v>
      </c>
      <c r="C2" s="3"/>
      <c r="D2" s="3"/>
    </row>
    <row r="3" spans="1:5" s="11" customFormat="1" x14ac:dyDescent="0.25">
      <c r="A3" s="3" t="s">
        <v>1</v>
      </c>
      <c r="B3" s="3" t="s">
        <v>42</v>
      </c>
      <c r="C3" s="3" t="s">
        <v>3</v>
      </c>
      <c r="D3" s="42" t="s">
        <v>43</v>
      </c>
    </row>
    <row r="4" spans="1:5" x14ac:dyDescent="0.25">
      <c r="A4" s="13" t="s">
        <v>2</v>
      </c>
      <c r="B4" s="13" t="s">
        <v>4</v>
      </c>
      <c r="C4" s="13" t="s">
        <v>0</v>
      </c>
      <c r="D4" s="13" t="s">
        <v>6</v>
      </c>
    </row>
    <row r="5" spans="1:5" x14ac:dyDescent="0.25">
      <c r="A5" s="10">
        <v>1</v>
      </c>
      <c r="B5" s="10">
        <v>0</v>
      </c>
      <c r="C5" s="10">
        <v>0</v>
      </c>
      <c r="D5" s="10">
        <v>0</v>
      </c>
    </row>
    <row r="6" spans="1:5" x14ac:dyDescent="0.25">
      <c r="A6" s="10">
        <v>2</v>
      </c>
      <c r="B6" s="10">
        <v>4.0000000000000001E-3</v>
      </c>
      <c r="C6" s="10">
        <v>0.223</v>
      </c>
      <c r="D6" s="10">
        <v>1.4999999999999999E-2</v>
      </c>
    </row>
    <row r="7" spans="1:5" x14ac:dyDescent="0.25">
      <c r="A7" s="10">
        <v>3</v>
      </c>
      <c r="B7" s="10">
        <v>8.9999999999999993E-3</v>
      </c>
      <c r="C7" s="10">
        <v>0.49099999999999999</v>
      </c>
      <c r="D7" s="10">
        <v>3.1E-2</v>
      </c>
    </row>
    <row r="8" spans="1:5" x14ac:dyDescent="0.25">
      <c r="A8" s="10">
        <v>4</v>
      </c>
      <c r="B8" s="10">
        <v>1.2999999999999999E-2</v>
      </c>
      <c r="C8" s="10">
        <v>0.70799999999999996</v>
      </c>
      <c r="D8" s="10">
        <v>4.2999999999999997E-2</v>
      </c>
    </row>
    <row r="9" spans="1:5" x14ac:dyDescent="0.25">
      <c r="A9" s="10">
        <v>5</v>
      </c>
      <c r="B9" s="10">
        <v>0.02</v>
      </c>
      <c r="C9" s="10">
        <v>0.99199999999999999</v>
      </c>
      <c r="D9" s="10">
        <v>6.7000000000000004E-2</v>
      </c>
    </row>
    <row r="10" spans="1:5" x14ac:dyDescent="0.25">
      <c r="A10" s="10">
        <v>6</v>
      </c>
      <c r="B10" s="10">
        <v>2.5999999999999999E-2</v>
      </c>
      <c r="C10" s="10">
        <v>1.196</v>
      </c>
      <c r="D10" s="10">
        <v>8.5999999999999993E-2</v>
      </c>
    </row>
    <row r="11" spans="1:5" x14ac:dyDescent="0.25">
      <c r="A11" s="10">
        <v>7</v>
      </c>
      <c r="B11" s="10">
        <v>3.2000000000000001E-2</v>
      </c>
      <c r="C11" s="10">
        <v>1.4470000000000001</v>
      </c>
      <c r="D11" s="10">
        <v>9.6000000000000002E-2</v>
      </c>
    </row>
    <row r="12" spans="1:5" x14ac:dyDescent="0.25">
      <c r="A12" s="10">
        <v>8</v>
      </c>
      <c r="B12" s="10">
        <v>0.04</v>
      </c>
      <c r="C12" s="10">
        <v>1.7030000000000001</v>
      </c>
      <c r="D12" s="10">
        <v>0.11700000000000001</v>
      </c>
    </row>
    <row r="13" spans="1:5" x14ac:dyDescent="0.25">
      <c r="A13" s="10">
        <v>9</v>
      </c>
      <c r="B13" s="10">
        <v>4.5999999999999999E-2</v>
      </c>
      <c r="C13" s="10">
        <v>1.9530000000000001</v>
      </c>
      <c r="D13" s="10">
        <v>0.129</v>
      </c>
    </row>
    <row r="14" spans="1:5" x14ac:dyDescent="0.25">
      <c r="A14" s="10">
        <v>10</v>
      </c>
      <c r="B14" s="10">
        <v>5.2999999999999999E-2</v>
      </c>
      <c r="C14" s="10">
        <v>2.1819999999999999</v>
      </c>
      <c r="D14" s="10">
        <v>0.14099999999999999</v>
      </c>
    </row>
    <row r="15" spans="1:5" x14ac:dyDescent="0.25">
      <c r="A15" s="10">
        <v>11</v>
      </c>
      <c r="B15" s="10">
        <v>5.8999999999999997E-2</v>
      </c>
      <c r="C15" s="10">
        <v>2.4390000000000001</v>
      </c>
      <c r="D15" s="10">
        <v>0.16300000000000001</v>
      </c>
    </row>
    <row r="16" spans="1:5" x14ac:dyDescent="0.25">
      <c r="A16" s="10">
        <v>12</v>
      </c>
      <c r="B16" s="10">
        <v>6.5000000000000002E-2</v>
      </c>
      <c r="C16" s="10">
        <v>2.665</v>
      </c>
      <c r="D16" s="10">
        <v>0.187</v>
      </c>
    </row>
    <row r="17" spans="1:4" x14ac:dyDescent="0.25">
      <c r="A17" s="10">
        <v>13</v>
      </c>
      <c r="B17" s="10">
        <v>7.2999999999999995E-2</v>
      </c>
      <c r="C17" s="10">
        <v>2.9420000000000002</v>
      </c>
      <c r="D17" s="10">
        <v>0.20200000000000001</v>
      </c>
    </row>
    <row r="18" spans="1:4" x14ac:dyDescent="0.25">
      <c r="A18" s="10">
        <v>14</v>
      </c>
      <c r="B18" s="10">
        <v>0.08</v>
      </c>
      <c r="C18" s="10">
        <v>3.15</v>
      </c>
      <c r="D18" s="10">
        <v>0.216</v>
      </c>
    </row>
    <row r="19" spans="1:4" x14ac:dyDescent="0.25">
      <c r="A19" s="10">
        <v>15</v>
      </c>
      <c r="B19" s="10">
        <v>8.7999999999999995E-2</v>
      </c>
      <c r="C19" s="10">
        <v>3.4119999999999999</v>
      </c>
      <c r="D19" s="10">
        <v>0.23400000000000001</v>
      </c>
    </row>
    <row r="20" spans="1:4" x14ac:dyDescent="0.25">
      <c r="A20" s="10">
        <v>16</v>
      </c>
      <c r="B20" s="10">
        <v>9.5000000000000001E-2</v>
      </c>
      <c r="C20" s="10">
        <v>3.6469999999999998</v>
      </c>
      <c r="D20" s="10">
        <v>0.246</v>
      </c>
    </row>
    <row r="21" spans="1:4" x14ac:dyDescent="0.25">
      <c r="A21" s="10">
        <v>17</v>
      </c>
      <c r="B21" s="10">
        <v>0.10100000000000001</v>
      </c>
      <c r="C21" s="10">
        <v>3.8820000000000001</v>
      </c>
      <c r="D21" s="10">
        <v>0.25800000000000001</v>
      </c>
    </row>
    <row r="22" spans="1:4" x14ac:dyDescent="0.25">
      <c r="A22" s="10">
        <v>18</v>
      </c>
      <c r="B22" s="10">
        <v>0.109</v>
      </c>
      <c r="C22" s="10">
        <v>4.1509999999999998</v>
      </c>
      <c r="D22" s="10">
        <v>0.27700000000000002</v>
      </c>
    </row>
    <row r="23" spans="1:4" x14ac:dyDescent="0.25">
      <c r="A23" s="10">
        <v>19</v>
      </c>
      <c r="B23" s="10">
        <v>0.114</v>
      </c>
      <c r="C23" s="10">
        <v>4.383</v>
      </c>
      <c r="D23" s="10">
        <v>0.29799999999999999</v>
      </c>
    </row>
    <row r="24" spans="1:4" x14ac:dyDescent="0.25">
      <c r="A24" s="10">
        <v>20</v>
      </c>
      <c r="B24" s="10">
        <v>0.122</v>
      </c>
      <c r="C24" s="10">
        <v>4.609</v>
      </c>
      <c r="D24" s="10">
        <v>0.31900000000000001</v>
      </c>
    </row>
    <row r="25" spans="1:4" x14ac:dyDescent="0.25">
      <c r="A25" s="10">
        <v>21</v>
      </c>
      <c r="B25" s="10">
        <v>0.129</v>
      </c>
      <c r="C25" s="10">
        <v>4.859</v>
      </c>
      <c r="D25" s="10">
        <v>0.33200000000000002</v>
      </c>
    </row>
    <row r="26" spans="1:4" x14ac:dyDescent="0.25">
      <c r="A26" s="10">
        <v>22</v>
      </c>
      <c r="B26" s="10">
        <v>0.13700000000000001</v>
      </c>
      <c r="C26" s="10">
        <v>5.1059999999999999</v>
      </c>
      <c r="D26" s="10">
        <v>0.35</v>
      </c>
    </row>
    <row r="27" spans="1:4" x14ac:dyDescent="0.25">
      <c r="A27" s="10">
        <v>23</v>
      </c>
      <c r="B27" s="10">
        <v>0.14199999999999999</v>
      </c>
      <c r="C27" s="10">
        <v>5.3380000000000001</v>
      </c>
      <c r="D27" s="10">
        <v>0.36299999999999999</v>
      </c>
    </row>
    <row r="28" spans="1:4" x14ac:dyDescent="0.25">
      <c r="A28" s="10">
        <v>24</v>
      </c>
      <c r="B28" s="10">
        <v>0.15</v>
      </c>
      <c r="C28" s="10">
        <v>5.5919999999999996</v>
      </c>
      <c r="D28" s="10">
        <v>0.378</v>
      </c>
    </row>
    <row r="29" spans="1:4" x14ac:dyDescent="0.25">
      <c r="A29" s="10">
        <v>25</v>
      </c>
      <c r="B29" s="10">
        <v>0.156</v>
      </c>
      <c r="C29" s="10">
        <v>5.8140000000000001</v>
      </c>
      <c r="D29" s="10">
        <v>0.39400000000000002</v>
      </c>
    </row>
    <row r="30" spans="1:4" x14ac:dyDescent="0.25">
      <c r="A30" s="10">
        <v>26</v>
      </c>
      <c r="B30" s="10">
        <v>0.16400000000000001</v>
      </c>
      <c r="C30" s="10">
        <v>6.0739999999999998</v>
      </c>
      <c r="D30" s="10">
        <v>0.42099999999999999</v>
      </c>
    </row>
    <row r="31" spans="1:4" x14ac:dyDescent="0.25">
      <c r="A31" s="10">
        <v>27</v>
      </c>
      <c r="B31" s="10">
        <v>0.17100000000000001</v>
      </c>
      <c r="C31" s="10">
        <v>6.3</v>
      </c>
      <c r="D31" s="10">
        <v>0.439</v>
      </c>
    </row>
    <row r="32" spans="1:4" x14ac:dyDescent="0.25">
      <c r="A32" s="10">
        <v>28</v>
      </c>
      <c r="B32" s="10">
        <v>0.17599999999999999</v>
      </c>
      <c r="C32" s="10">
        <v>6.532</v>
      </c>
      <c r="D32" s="10">
        <v>0.45200000000000001</v>
      </c>
    </row>
    <row r="33" spans="1:4" x14ac:dyDescent="0.25">
      <c r="A33" s="10">
        <v>29</v>
      </c>
      <c r="B33" s="10">
        <v>0.183</v>
      </c>
      <c r="C33" s="10">
        <v>6.7670000000000003</v>
      </c>
      <c r="D33" s="10">
        <v>0.46700000000000003</v>
      </c>
    </row>
    <row r="34" spans="1:4" x14ac:dyDescent="0.25">
      <c r="A34" s="10">
        <v>30</v>
      </c>
      <c r="B34" s="10">
        <v>0.19</v>
      </c>
      <c r="C34" s="10">
        <v>7.0140000000000002</v>
      </c>
      <c r="D34" s="10">
        <v>0.48199999999999998</v>
      </c>
    </row>
    <row r="35" spans="1:4" x14ac:dyDescent="0.25">
      <c r="A35" s="10">
        <v>31</v>
      </c>
      <c r="B35" s="10">
        <v>0.19600000000000001</v>
      </c>
      <c r="C35" s="10">
        <v>7.2270000000000003</v>
      </c>
      <c r="D35" s="10">
        <v>0.49099999999999999</v>
      </c>
    </row>
    <row r="36" spans="1:4" x14ac:dyDescent="0.25">
      <c r="A36" s="10">
        <v>32</v>
      </c>
      <c r="B36" s="10">
        <v>0.20399999999999999</v>
      </c>
      <c r="C36" s="10">
        <v>7.4720000000000004</v>
      </c>
      <c r="D36" s="10">
        <v>0.51100000000000001</v>
      </c>
    </row>
    <row r="37" spans="1:4" x14ac:dyDescent="0.25">
      <c r="A37" s="10">
        <v>33</v>
      </c>
      <c r="B37" s="10">
        <v>0.21</v>
      </c>
      <c r="C37" s="10">
        <v>7.7160000000000002</v>
      </c>
      <c r="D37" s="10">
        <v>0.52900000000000003</v>
      </c>
    </row>
    <row r="38" spans="1:4" x14ac:dyDescent="0.25">
      <c r="A38" s="10">
        <v>34</v>
      </c>
      <c r="B38" s="10">
        <v>0.217</v>
      </c>
      <c r="C38" s="10">
        <v>7.9509999999999996</v>
      </c>
      <c r="D38" s="10">
        <v>0.54700000000000004</v>
      </c>
    </row>
    <row r="39" spans="1:4" x14ac:dyDescent="0.25">
      <c r="A39" s="10">
        <v>35</v>
      </c>
      <c r="B39" s="10">
        <v>0.224</v>
      </c>
      <c r="C39" s="10">
        <v>8.1890000000000001</v>
      </c>
      <c r="D39" s="10">
        <v>0.56899999999999995</v>
      </c>
    </row>
    <row r="40" spans="1:4" x14ac:dyDescent="0.25">
      <c r="A40" s="10">
        <v>36</v>
      </c>
      <c r="B40" s="10">
        <v>0.23</v>
      </c>
      <c r="C40" s="10">
        <v>8.4269999999999996</v>
      </c>
      <c r="D40" s="10">
        <v>0.58399999999999996</v>
      </c>
    </row>
    <row r="41" spans="1:4" x14ac:dyDescent="0.25">
      <c r="A41" s="10">
        <v>37</v>
      </c>
      <c r="B41" s="10">
        <v>0.23799999999999999</v>
      </c>
      <c r="C41" s="10">
        <v>8.6530000000000005</v>
      </c>
      <c r="D41" s="10">
        <v>0.60199999999999998</v>
      </c>
    </row>
    <row r="42" spans="1:4" x14ac:dyDescent="0.25">
      <c r="A42" s="10">
        <v>38</v>
      </c>
      <c r="B42" s="10">
        <v>0.24399999999999999</v>
      </c>
      <c r="C42" s="10">
        <v>8.9179999999999993</v>
      </c>
      <c r="D42" s="10">
        <v>0.61699999999999999</v>
      </c>
    </row>
    <row r="43" spans="1:4" x14ac:dyDescent="0.25">
      <c r="A43" s="10">
        <v>39</v>
      </c>
      <c r="B43" s="10">
        <v>0.25</v>
      </c>
      <c r="C43" s="10">
        <v>9.1379999999999999</v>
      </c>
      <c r="D43" s="10">
        <v>0.63</v>
      </c>
    </row>
    <row r="44" spans="1:4" x14ac:dyDescent="0.25">
      <c r="A44" s="10">
        <v>40</v>
      </c>
      <c r="B44" s="10">
        <v>0.25700000000000001</v>
      </c>
      <c r="C44" s="10">
        <v>9.3849999999999998</v>
      </c>
      <c r="D44" s="10">
        <v>0.65200000000000002</v>
      </c>
    </row>
    <row r="45" spans="1:4" x14ac:dyDescent="0.25">
      <c r="A45" s="10">
        <v>41</v>
      </c>
      <c r="B45" s="10">
        <v>0.26400000000000001</v>
      </c>
      <c r="C45" s="10">
        <v>9.6259999999999994</v>
      </c>
      <c r="D45" s="10">
        <v>0.67600000000000005</v>
      </c>
    </row>
    <row r="46" spans="1:4" x14ac:dyDescent="0.25">
      <c r="A46" s="10">
        <v>42</v>
      </c>
      <c r="B46" s="10">
        <v>0.27100000000000002</v>
      </c>
      <c r="C46" s="10">
        <v>9.843</v>
      </c>
      <c r="D46" s="10">
        <v>0.68899999999999995</v>
      </c>
    </row>
    <row r="47" spans="1:4" x14ac:dyDescent="0.25">
      <c r="A47" s="10">
        <v>43</v>
      </c>
      <c r="B47" s="10">
        <v>0.27900000000000003</v>
      </c>
      <c r="C47" s="10">
        <v>10.099</v>
      </c>
      <c r="D47" s="10">
        <v>0.69799999999999995</v>
      </c>
    </row>
    <row r="48" spans="1:4" x14ac:dyDescent="0.25">
      <c r="A48" s="10">
        <v>44</v>
      </c>
      <c r="B48" s="10">
        <v>0.28499999999999998</v>
      </c>
      <c r="C48" s="10">
        <v>10.321999999999999</v>
      </c>
      <c r="D48" s="10">
        <v>0.71899999999999997</v>
      </c>
    </row>
    <row r="49" spans="1:5" x14ac:dyDescent="0.25">
      <c r="A49" s="10">
        <v>45</v>
      </c>
      <c r="B49" s="10">
        <v>0.29199999999999998</v>
      </c>
      <c r="C49" s="10">
        <v>10.57</v>
      </c>
      <c r="D49" s="10">
        <v>0.72499999999999998</v>
      </c>
    </row>
    <row r="50" spans="1:5" x14ac:dyDescent="0.25">
      <c r="A50" s="10">
        <v>46</v>
      </c>
      <c r="B50" s="10">
        <v>0.29799999999999999</v>
      </c>
      <c r="C50" s="10">
        <v>10.798</v>
      </c>
      <c r="D50" s="10">
        <v>0.75</v>
      </c>
    </row>
    <row r="51" spans="1:5" s="14" customFormat="1" x14ac:dyDescent="0.25">
      <c r="A51" s="14">
        <v>47</v>
      </c>
      <c r="B51" s="14">
        <v>0.30499999999999999</v>
      </c>
      <c r="C51" s="14">
        <v>11.082000000000001</v>
      </c>
      <c r="D51" s="14">
        <v>0.77100000000000002</v>
      </c>
      <c r="E51" s="10"/>
    </row>
    <row r="52" spans="1:5" s="14" customFormat="1" x14ac:dyDescent="0.25">
      <c r="A52" s="14">
        <v>48</v>
      </c>
      <c r="B52" s="14">
        <v>0.311</v>
      </c>
      <c r="C52" s="14">
        <v>11.275</v>
      </c>
      <c r="D52" s="14">
        <v>0.79</v>
      </c>
      <c r="E52" s="10"/>
    </row>
    <row r="53" spans="1:5" s="14" customFormat="1" x14ac:dyDescent="0.25">
      <c r="A53" s="14">
        <v>49</v>
      </c>
      <c r="B53" s="14">
        <v>0.318</v>
      </c>
      <c r="C53" s="14">
        <v>11.531000000000001</v>
      </c>
      <c r="D53" s="14">
        <v>0.80600000000000005</v>
      </c>
      <c r="E53" s="10"/>
    </row>
    <row r="54" spans="1:5" s="14" customFormat="1" x14ac:dyDescent="0.25">
      <c r="A54" s="14">
        <v>50</v>
      </c>
      <c r="B54" s="14">
        <v>0.32400000000000001</v>
      </c>
      <c r="C54" s="14">
        <v>11.747999999999999</v>
      </c>
      <c r="D54" s="14">
        <v>0.82099999999999995</v>
      </c>
      <c r="E54" s="10"/>
    </row>
    <row r="55" spans="1:5" s="4" customFormat="1" x14ac:dyDescent="0.25">
      <c r="A55" s="4">
        <v>51</v>
      </c>
      <c r="B55" s="4">
        <v>0.33</v>
      </c>
      <c r="C55" s="4">
        <v>11.997999999999999</v>
      </c>
      <c r="D55" s="4">
        <v>0.83599999999999997</v>
      </c>
      <c r="E55" s="10"/>
    </row>
    <row r="56" spans="1:5" s="4" customFormat="1" x14ac:dyDescent="0.25">
      <c r="A56" s="4">
        <v>52</v>
      </c>
      <c r="B56" s="4">
        <v>0.33500000000000002</v>
      </c>
      <c r="C56" s="4">
        <v>12.236000000000001</v>
      </c>
      <c r="D56" s="4">
        <v>0.84799999999999998</v>
      </c>
      <c r="E56" s="10"/>
    </row>
    <row r="57" spans="1:5" x14ac:dyDescent="0.25">
      <c r="A57" s="10">
        <v>53</v>
      </c>
      <c r="B57" s="10">
        <v>0.34399999999999997</v>
      </c>
      <c r="C57" s="10">
        <v>12.48</v>
      </c>
      <c r="D57" s="10">
        <v>0.86399999999999999</v>
      </c>
    </row>
    <row r="58" spans="1:5" x14ac:dyDescent="0.25">
      <c r="A58" s="10">
        <v>54</v>
      </c>
      <c r="B58" s="10">
        <v>0.35</v>
      </c>
      <c r="C58" s="10">
        <v>12.694000000000001</v>
      </c>
      <c r="D58" s="10">
        <v>0.88500000000000001</v>
      </c>
    </row>
    <row r="59" spans="1:5" x14ac:dyDescent="0.25">
      <c r="A59" s="10">
        <v>55</v>
      </c>
      <c r="B59" s="10">
        <v>0.35699999999999998</v>
      </c>
      <c r="C59" s="10">
        <v>12.959</v>
      </c>
      <c r="D59" s="10">
        <v>0.90900000000000003</v>
      </c>
    </row>
    <row r="60" spans="1:5" x14ac:dyDescent="0.25">
      <c r="A60" s="10">
        <v>56</v>
      </c>
      <c r="B60" s="10">
        <v>0.36399999999999999</v>
      </c>
      <c r="C60" s="10">
        <v>13.157999999999999</v>
      </c>
      <c r="D60" s="10">
        <v>0.92200000000000004</v>
      </c>
    </row>
    <row r="61" spans="1:5" x14ac:dyDescent="0.25">
      <c r="A61" s="10">
        <v>57</v>
      </c>
      <c r="B61" s="10">
        <v>0.37</v>
      </c>
      <c r="C61" s="10">
        <v>13.396000000000001</v>
      </c>
      <c r="D61" s="10">
        <v>0.93500000000000005</v>
      </c>
    </row>
    <row r="62" spans="1:5" x14ac:dyDescent="0.25">
      <c r="A62" s="10">
        <v>58</v>
      </c>
      <c r="B62" s="10">
        <v>0.378</v>
      </c>
      <c r="C62" s="10">
        <v>13.631</v>
      </c>
      <c r="D62" s="10">
        <v>0.95299999999999996</v>
      </c>
    </row>
    <row r="63" spans="1:5" x14ac:dyDescent="0.25">
      <c r="A63" s="10">
        <v>59</v>
      </c>
      <c r="B63" s="10">
        <v>0.38200000000000001</v>
      </c>
      <c r="C63" s="10">
        <v>13.869</v>
      </c>
      <c r="D63" s="10">
        <v>0.96499999999999997</v>
      </c>
    </row>
    <row r="64" spans="1:5" x14ac:dyDescent="0.25">
      <c r="A64" s="10">
        <v>60</v>
      </c>
      <c r="B64" s="10">
        <v>0.38900000000000001</v>
      </c>
      <c r="C64" s="10">
        <v>14.095000000000001</v>
      </c>
      <c r="D64" s="10">
        <v>0.98399999999999999</v>
      </c>
    </row>
    <row r="65" spans="1:4" x14ac:dyDescent="0.25">
      <c r="A65" s="10">
        <v>61</v>
      </c>
      <c r="B65" s="10">
        <v>0.39700000000000002</v>
      </c>
      <c r="C65" s="10">
        <v>14.339</v>
      </c>
      <c r="D65" s="10">
        <v>1.002</v>
      </c>
    </row>
    <row r="66" spans="1:4" x14ac:dyDescent="0.25">
      <c r="A66" s="10">
        <v>62</v>
      </c>
      <c r="B66" s="10">
        <v>0.40300000000000002</v>
      </c>
      <c r="C66" s="10">
        <v>14.555999999999999</v>
      </c>
      <c r="D66" s="10">
        <v>1.014</v>
      </c>
    </row>
    <row r="67" spans="1:4" x14ac:dyDescent="0.25">
      <c r="A67" s="10">
        <v>63</v>
      </c>
      <c r="B67" s="10">
        <v>0.40899999999999997</v>
      </c>
      <c r="C67" s="10">
        <v>14.8</v>
      </c>
      <c r="D67" s="10">
        <v>1.0389999999999999</v>
      </c>
    </row>
    <row r="68" spans="1:4" x14ac:dyDescent="0.25">
      <c r="A68" s="10">
        <v>64</v>
      </c>
      <c r="B68" s="10">
        <v>0.41499999999999998</v>
      </c>
      <c r="C68" s="10">
        <v>15.047000000000001</v>
      </c>
      <c r="D68" s="10">
        <v>1.0569999999999999</v>
      </c>
    </row>
    <row r="69" spans="1:4" x14ac:dyDescent="0.25">
      <c r="A69" s="10">
        <v>65</v>
      </c>
      <c r="B69" s="10">
        <v>0.42</v>
      </c>
      <c r="C69" s="10">
        <v>15.255000000000001</v>
      </c>
      <c r="D69" s="10">
        <v>1.069</v>
      </c>
    </row>
    <row r="70" spans="1:4" x14ac:dyDescent="0.25">
      <c r="A70" s="10">
        <v>66</v>
      </c>
      <c r="B70" s="10">
        <v>0.42699999999999999</v>
      </c>
      <c r="C70" s="10">
        <v>15.49</v>
      </c>
      <c r="D70" s="10">
        <v>1.0880000000000001</v>
      </c>
    </row>
    <row r="71" spans="1:4" x14ac:dyDescent="0.25">
      <c r="A71" s="10">
        <v>67</v>
      </c>
      <c r="B71" s="10">
        <v>0.433</v>
      </c>
      <c r="C71" s="10">
        <v>15.696999999999999</v>
      </c>
      <c r="D71" s="10">
        <v>1.095</v>
      </c>
    </row>
    <row r="72" spans="1:4" x14ac:dyDescent="0.25">
      <c r="A72" s="10">
        <v>68</v>
      </c>
      <c r="B72" s="10">
        <v>0.439</v>
      </c>
      <c r="C72" s="10">
        <v>15.917</v>
      </c>
      <c r="D72" s="10">
        <v>1.113</v>
      </c>
    </row>
    <row r="73" spans="1:4" x14ac:dyDescent="0.25">
      <c r="A73" s="10">
        <v>69</v>
      </c>
      <c r="B73" s="10">
        <v>0.44500000000000001</v>
      </c>
      <c r="C73" s="10">
        <v>16.134</v>
      </c>
      <c r="D73" s="10">
        <v>1.1339999999999999</v>
      </c>
    </row>
    <row r="74" spans="1:4" x14ac:dyDescent="0.25">
      <c r="A74" s="10">
        <v>70</v>
      </c>
      <c r="B74" s="10">
        <v>0.45</v>
      </c>
      <c r="C74" s="10">
        <v>16.332000000000001</v>
      </c>
      <c r="D74" s="10">
        <v>1.1619999999999999</v>
      </c>
    </row>
    <row r="75" spans="1:4" x14ac:dyDescent="0.25">
      <c r="A75" s="10">
        <v>71</v>
      </c>
      <c r="B75" s="10">
        <v>0.45600000000000002</v>
      </c>
      <c r="C75" s="10">
        <v>16.558</v>
      </c>
      <c r="D75" s="10">
        <v>1.171</v>
      </c>
    </row>
    <row r="76" spans="1:4" x14ac:dyDescent="0.25">
      <c r="A76" s="10">
        <v>72</v>
      </c>
      <c r="B76" s="10">
        <v>0.46300000000000002</v>
      </c>
      <c r="C76" s="10">
        <v>16.79</v>
      </c>
      <c r="D76" s="10">
        <v>1.1919999999999999</v>
      </c>
    </row>
    <row r="77" spans="1:4" x14ac:dyDescent="0.25">
      <c r="A77" s="10">
        <v>73</v>
      </c>
      <c r="B77" s="10">
        <v>0.46800000000000003</v>
      </c>
      <c r="C77" s="10">
        <v>16.975999999999999</v>
      </c>
      <c r="D77" s="10">
        <v>1.198</v>
      </c>
    </row>
    <row r="78" spans="1:4" x14ac:dyDescent="0.25">
      <c r="A78" s="10">
        <v>74</v>
      </c>
      <c r="B78" s="10">
        <v>0.47499999999999998</v>
      </c>
      <c r="C78" s="10">
        <v>17.210999999999999</v>
      </c>
      <c r="D78" s="10">
        <v>1.218</v>
      </c>
    </row>
    <row r="79" spans="1:4" x14ac:dyDescent="0.25">
      <c r="A79" s="10">
        <v>75</v>
      </c>
      <c r="B79" s="10">
        <v>0.47899999999999998</v>
      </c>
      <c r="C79" s="10">
        <v>17.388000000000002</v>
      </c>
      <c r="D79" s="10">
        <v>1.2330000000000001</v>
      </c>
    </row>
    <row r="80" spans="1:4" x14ac:dyDescent="0.25">
      <c r="A80" s="10">
        <v>76</v>
      </c>
      <c r="B80" s="10">
        <v>0.48599999999999999</v>
      </c>
      <c r="C80" s="10">
        <v>17.629000000000001</v>
      </c>
      <c r="D80" s="10">
        <v>1.2450000000000001</v>
      </c>
    </row>
    <row r="81" spans="1:4" x14ac:dyDescent="0.25">
      <c r="A81" s="10">
        <v>77</v>
      </c>
      <c r="B81" s="10">
        <v>0.49199999999999999</v>
      </c>
      <c r="C81" s="10">
        <v>17.855</v>
      </c>
      <c r="D81" s="10">
        <v>1.276</v>
      </c>
    </row>
    <row r="82" spans="1:4" x14ac:dyDescent="0.25">
      <c r="A82" s="10">
        <v>78</v>
      </c>
      <c r="B82" s="10">
        <v>0.497</v>
      </c>
      <c r="C82" s="10">
        <v>18.056000000000001</v>
      </c>
      <c r="D82" s="10">
        <v>1.2909999999999999</v>
      </c>
    </row>
    <row r="83" spans="1:4" x14ac:dyDescent="0.25">
      <c r="A83" s="10">
        <v>79</v>
      </c>
      <c r="B83" s="10">
        <v>0.502</v>
      </c>
      <c r="C83" s="10">
        <v>18.257999999999999</v>
      </c>
      <c r="D83" s="10">
        <v>1.3029999999999999</v>
      </c>
    </row>
    <row r="84" spans="1:4" x14ac:dyDescent="0.25">
      <c r="A84" s="10">
        <v>80</v>
      </c>
      <c r="B84" s="10">
        <v>0.50900000000000001</v>
      </c>
      <c r="C84" s="10">
        <v>18.475000000000001</v>
      </c>
      <c r="D84" s="10">
        <v>1.3180000000000001</v>
      </c>
    </row>
    <row r="85" spans="1:4" x14ac:dyDescent="0.25">
      <c r="A85" s="10">
        <v>81</v>
      </c>
      <c r="B85" s="10">
        <v>0.51400000000000001</v>
      </c>
      <c r="C85" s="10">
        <v>18.664000000000001</v>
      </c>
      <c r="D85" s="10">
        <v>1.337</v>
      </c>
    </row>
    <row r="86" spans="1:4" x14ac:dyDescent="0.25">
      <c r="A86" s="10">
        <v>82</v>
      </c>
      <c r="B86" s="10">
        <v>0.52100000000000002</v>
      </c>
      <c r="C86" s="10">
        <v>18.89</v>
      </c>
      <c r="D86" s="10">
        <v>1.3520000000000001</v>
      </c>
    </row>
    <row r="87" spans="1:4" x14ac:dyDescent="0.25">
      <c r="A87" s="10">
        <v>83</v>
      </c>
      <c r="B87" s="10">
        <v>0.52500000000000002</v>
      </c>
      <c r="C87" s="10">
        <v>19.088000000000001</v>
      </c>
      <c r="D87" s="10">
        <v>1.3680000000000001</v>
      </c>
    </row>
    <row r="88" spans="1:4" x14ac:dyDescent="0.25">
      <c r="A88" s="10">
        <v>84</v>
      </c>
      <c r="B88" s="10">
        <v>0.53100000000000003</v>
      </c>
      <c r="C88" s="10">
        <v>19.311</v>
      </c>
      <c r="D88" s="10">
        <v>1.39</v>
      </c>
    </row>
    <row r="89" spans="1:4" x14ac:dyDescent="0.25">
      <c r="A89" s="10">
        <v>85</v>
      </c>
      <c r="B89" s="10">
        <v>0.53800000000000003</v>
      </c>
      <c r="C89" s="10">
        <v>19.54</v>
      </c>
      <c r="D89" s="10">
        <v>1.4079999999999999</v>
      </c>
    </row>
    <row r="90" spans="1:4" x14ac:dyDescent="0.25">
      <c r="A90" s="10">
        <v>86</v>
      </c>
      <c r="B90" s="10">
        <v>0.54300000000000004</v>
      </c>
      <c r="C90" s="10">
        <v>19.753</v>
      </c>
      <c r="D90" s="10">
        <v>1.423</v>
      </c>
    </row>
    <row r="91" spans="1:4" x14ac:dyDescent="0.25">
      <c r="A91" s="10">
        <v>87</v>
      </c>
      <c r="B91" s="10">
        <v>0.54800000000000004</v>
      </c>
      <c r="C91" s="10">
        <v>19.975999999999999</v>
      </c>
      <c r="D91" s="10">
        <v>1.4319999999999999</v>
      </c>
    </row>
    <row r="92" spans="1:4" x14ac:dyDescent="0.25">
      <c r="A92" s="10">
        <v>88</v>
      </c>
      <c r="B92" s="10">
        <v>0.55500000000000005</v>
      </c>
      <c r="C92" s="10">
        <v>20.196000000000002</v>
      </c>
      <c r="D92" s="10">
        <v>1.4570000000000001</v>
      </c>
    </row>
    <row r="93" spans="1:4" x14ac:dyDescent="0.25">
      <c r="A93" s="10">
        <v>89</v>
      </c>
      <c r="B93" s="10">
        <v>0.56000000000000005</v>
      </c>
      <c r="C93" s="10">
        <v>20.416</v>
      </c>
      <c r="D93" s="10">
        <v>1.4690000000000001</v>
      </c>
    </row>
    <row r="94" spans="1:4" x14ac:dyDescent="0.25">
      <c r="A94" s="10">
        <v>90</v>
      </c>
      <c r="B94" s="10">
        <v>0.56599999999999995</v>
      </c>
      <c r="C94" s="10">
        <v>20.611000000000001</v>
      </c>
      <c r="D94" s="10">
        <v>1.4870000000000001</v>
      </c>
    </row>
    <row r="95" spans="1:4" x14ac:dyDescent="0.25">
      <c r="A95" s="10">
        <v>91</v>
      </c>
      <c r="B95" s="10">
        <v>0.57199999999999995</v>
      </c>
      <c r="C95" s="10">
        <v>20.821999999999999</v>
      </c>
      <c r="D95" s="10">
        <v>1.4990000000000001</v>
      </c>
    </row>
    <row r="96" spans="1:4" x14ac:dyDescent="0.25">
      <c r="A96" s="10">
        <v>92</v>
      </c>
      <c r="B96" s="10">
        <v>0.57799999999999996</v>
      </c>
      <c r="C96" s="10">
        <v>21.041</v>
      </c>
      <c r="D96" s="10">
        <v>1.5309999999999999</v>
      </c>
    </row>
    <row r="97" spans="1:5" x14ac:dyDescent="0.25">
      <c r="A97" s="10">
        <v>93</v>
      </c>
      <c r="B97" s="10">
        <v>0.58199999999999996</v>
      </c>
      <c r="C97" s="10">
        <v>21.257999999999999</v>
      </c>
      <c r="D97" s="10">
        <v>1.5429999999999999</v>
      </c>
    </row>
    <row r="98" spans="1:5" x14ac:dyDescent="0.25">
      <c r="A98" s="10">
        <v>94</v>
      </c>
      <c r="B98" s="10">
        <v>0.59</v>
      </c>
      <c r="C98" s="10">
        <v>21.469000000000001</v>
      </c>
      <c r="D98" s="10">
        <v>1.552</v>
      </c>
    </row>
    <row r="99" spans="1:5" x14ac:dyDescent="0.25">
      <c r="A99" s="10">
        <v>95</v>
      </c>
      <c r="B99" s="10">
        <v>0.59599999999999997</v>
      </c>
      <c r="C99" s="10">
        <v>21.684999999999999</v>
      </c>
      <c r="D99" s="10">
        <v>1.571</v>
      </c>
    </row>
    <row r="100" spans="1:5" x14ac:dyDescent="0.25">
      <c r="A100" s="10">
        <v>96</v>
      </c>
      <c r="B100" s="10">
        <v>0.60099999999999998</v>
      </c>
      <c r="C100" s="10">
        <v>21.887</v>
      </c>
      <c r="D100" s="10">
        <v>1.5860000000000001</v>
      </c>
    </row>
    <row r="101" spans="1:5" x14ac:dyDescent="0.25">
      <c r="A101" s="10">
        <v>97</v>
      </c>
      <c r="B101" s="10">
        <v>0.60699999999999998</v>
      </c>
      <c r="C101" s="10">
        <v>22.125</v>
      </c>
      <c r="D101" s="10">
        <v>1.6040000000000001</v>
      </c>
    </row>
    <row r="102" spans="1:5" x14ac:dyDescent="0.25">
      <c r="A102" s="10">
        <v>98</v>
      </c>
      <c r="B102" s="10">
        <v>0.61199999999999999</v>
      </c>
      <c r="C102" s="10">
        <v>22.298999999999999</v>
      </c>
      <c r="D102" s="10">
        <v>1.623</v>
      </c>
    </row>
    <row r="103" spans="1:5" x14ac:dyDescent="0.25">
      <c r="A103" s="10">
        <v>99</v>
      </c>
      <c r="B103" s="10">
        <v>0.61799999999999999</v>
      </c>
      <c r="C103" s="10">
        <v>22.555</v>
      </c>
      <c r="D103" s="10">
        <v>1.641</v>
      </c>
    </row>
    <row r="104" spans="1:5" x14ac:dyDescent="0.25">
      <c r="A104" s="10">
        <v>100</v>
      </c>
      <c r="B104" s="10">
        <v>0.623</v>
      </c>
      <c r="C104" s="10">
        <v>22.722999999999999</v>
      </c>
      <c r="D104" s="10">
        <v>1.663</v>
      </c>
    </row>
    <row r="105" spans="1:5" x14ac:dyDescent="0.25">
      <c r="A105" s="10">
        <v>101</v>
      </c>
      <c r="B105" s="10">
        <v>0.629</v>
      </c>
      <c r="C105" s="10">
        <v>22.946000000000002</v>
      </c>
      <c r="D105" s="10">
        <v>1.675</v>
      </c>
    </row>
    <row r="106" spans="1:5" x14ac:dyDescent="0.25">
      <c r="A106" s="10">
        <v>102</v>
      </c>
      <c r="B106" s="10">
        <v>0.63300000000000001</v>
      </c>
      <c r="C106" s="10">
        <v>23.152999999999999</v>
      </c>
      <c r="D106" s="10">
        <v>1.6910000000000001</v>
      </c>
    </row>
    <row r="107" spans="1:5" x14ac:dyDescent="0.25">
      <c r="A107" s="10">
        <v>103</v>
      </c>
      <c r="B107" s="10">
        <v>0.63900000000000001</v>
      </c>
      <c r="C107" s="10">
        <v>23.34</v>
      </c>
      <c r="D107" s="10">
        <v>1.7090000000000001</v>
      </c>
    </row>
    <row r="108" spans="1:5" x14ac:dyDescent="0.25">
      <c r="A108" s="10">
        <v>104</v>
      </c>
      <c r="B108" s="10">
        <v>0.64500000000000002</v>
      </c>
      <c r="C108" s="10">
        <v>23.547000000000001</v>
      </c>
      <c r="D108" s="10">
        <v>1.7210000000000001</v>
      </c>
    </row>
    <row r="109" spans="1:5" x14ac:dyDescent="0.25">
      <c r="A109" s="10">
        <v>105</v>
      </c>
      <c r="B109" s="10">
        <v>0.64900000000000002</v>
      </c>
      <c r="C109" s="10">
        <v>23.763999999999999</v>
      </c>
      <c r="D109" s="10">
        <v>1.74</v>
      </c>
    </row>
    <row r="110" spans="1:5" x14ac:dyDescent="0.25">
      <c r="A110" s="10">
        <v>106</v>
      </c>
      <c r="B110" s="10">
        <v>0.65400000000000003</v>
      </c>
      <c r="C110" s="10">
        <v>23.943999999999999</v>
      </c>
      <c r="D110" s="10">
        <v>1.758</v>
      </c>
    </row>
    <row r="111" spans="1:5" s="4" customFormat="1" x14ac:dyDescent="0.25">
      <c r="A111" s="4">
        <v>107</v>
      </c>
      <c r="B111" s="4">
        <v>0.66100000000000003</v>
      </c>
      <c r="C111" s="4">
        <v>24.148</v>
      </c>
      <c r="D111" s="4">
        <v>1.7789999999999999</v>
      </c>
      <c r="E111" s="10"/>
    </row>
    <row r="112" spans="1:5" s="4" customFormat="1" x14ac:dyDescent="0.25">
      <c r="A112" s="4">
        <v>108</v>
      </c>
      <c r="B112" s="4">
        <v>0.66500000000000004</v>
      </c>
      <c r="C112" s="4">
        <v>24.361999999999998</v>
      </c>
      <c r="D112" s="4">
        <v>1.7949999999999999</v>
      </c>
      <c r="E112" s="10"/>
    </row>
    <row r="113" spans="1:4" x14ac:dyDescent="0.25">
      <c r="A113" s="10">
        <v>109</v>
      </c>
      <c r="B113" s="10">
        <v>0.67</v>
      </c>
      <c r="C113" s="10">
        <v>24.553999999999998</v>
      </c>
      <c r="D113" s="10">
        <v>1.8109999999999999</v>
      </c>
    </row>
    <row r="114" spans="1:4" x14ac:dyDescent="0.25">
      <c r="A114" s="10">
        <v>110</v>
      </c>
      <c r="B114" s="10">
        <v>0.67600000000000005</v>
      </c>
      <c r="C114" s="10">
        <v>24.768000000000001</v>
      </c>
      <c r="D114" s="10">
        <v>1.8260000000000001</v>
      </c>
    </row>
    <row r="115" spans="1:4" x14ac:dyDescent="0.25">
      <c r="A115" s="10">
        <v>111</v>
      </c>
      <c r="B115" s="10">
        <v>0.68100000000000005</v>
      </c>
      <c r="C115" s="10">
        <v>24.933</v>
      </c>
      <c r="D115" s="10">
        <v>1.8440000000000001</v>
      </c>
    </row>
    <row r="116" spans="1:4" x14ac:dyDescent="0.25">
      <c r="A116" s="10">
        <v>112</v>
      </c>
      <c r="B116" s="10">
        <v>0.68600000000000005</v>
      </c>
      <c r="C116" s="10">
        <v>25.134</v>
      </c>
      <c r="D116" s="10">
        <v>1.853</v>
      </c>
    </row>
    <row r="117" spans="1:4" x14ac:dyDescent="0.25">
      <c r="A117" s="10">
        <v>113</v>
      </c>
      <c r="B117" s="10">
        <v>0.69199999999999995</v>
      </c>
      <c r="C117" s="10">
        <v>25.332999999999998</v>
      </c>
      <c r="D117" s="10">
        <v>1.8779999999999999</v>
      </c>
    </row>
    <row r="118" spans="1:4" x14ac:dyDescent="0.25">
      <c r="A118" s="10">
        <v>114</v>
      </c>
      <c r="B118" s="10">
        <v>0.69499999999999995</v>
      </c>
      <c r="C118" s="10">
        <v>25.507000000000001</v>
      </c>
      <c r="D118" s="10">
        <v>1.899</v>
      </c>
    </row>
    <row r="119" spans="1:4" x14ac:dyDescent="0.25">
      <c r="A119" s="10">
        <v>115</v>
      </c>
      <c r="B119" s="10">
        <v>0.70099999999999996</v>
      </c>
      <c r="C119" s="10">
        <v>25.722999999999999</v>
      </c>
      <c r="D119" s="10">
        <v>1.905</v>
      </c>
    </row>
    <row r="120" spans="1:4" x14ac:dyDescent="0.25">
      <c r="A120" s="10">
        <v>116</v>
      </c>
      <c r="B120" s="10">
        <v>0.70599999999999996</v>
      </c>
      <c r="C120" s="10">
        <v>25.919</v>
      </c>
      <c r="D120" s="10">
        <v>1.9239999999999999</v>
      </c>
    </row>
    <row r="121" spans="1:4" x14ac:dyDescent="0.25">
      <c r="A121" s="10">
        <v>117</v>
      </c>
      <c r="B121" s="10">
        <v>0.71199999999999997</v>
      </c>
      <c r="C121" s="10">
        <v>26.108000000000001</v>
      </c>
      <c r="D121" s="10">
        <v>1.94</v>
      </c>
    </row>
    <row r="122" spans="1:4" x14ac:dyDescent="0.25">
      <c r="A122" s="10">
        <v>118</v>
      </c>
      <c r="B122" s="10">
        <v>0.71599999999999997</v>
      </c>
      <c r="C122" s="10">
        <v>26.324999999999999</v>
      </c>
      <c r="D122" s="10">
        <v>1.958</v>
      </c>
    </row>
    <row r="123" spans="1:4" x14ac:dyDescent="0.25">
      <c r="A123" s="10">
        <v>119</v>
      </c>
      <c r="B123" s="10">
        <v>0.72199999999999998</v>
      </c>
      <c r="C123" s="10">
        <v>26.523</v>
      </c>
      <c r="D123" s="10">
        <v>1.9730000000000001</v>
      </c>
    </row>
    <row r="124" spans="1:4" x14ac:dyDescent="0.25">
      <c r="A124" s="10">
        <v>120</v>
      </c>
      <c r="B124" s="10">
        <v>0.72699999999999998</v>
      </c>
      <c r="C124" s="10">
        <v>26.712</v>
      </c>
      <c r="D124" s="10">
        <v>1.992</v>
      </c>
    </row>
    <row r="125" spans="1:4" x14ac:dyDescent="0.25">
      <c r="A125" s="10">
        <v>121</v>
      </c>
      <c r="B125" s="10">
        <v>0.73299999999999998</v>
      </c>
      <c r="C125" s="10">
        <v>26.92</v>
      </c>
      <c r="D125" s="10">
        <v>2.016</v>
      </c>
    </row>
    <row r="126" spans="1:4" x14ac:dyDescent="0.25">
      <c r="A126" s="10">
        <v>122</v>
      </c>
      <c r="B126" s="10">
        <v>0.73899999999999999</v>
      </c>
      <c r="C126" s="10">
        <v>27.14</v>
      </c>
      <c r="D126" s="10">
        <v>2.028</v>
      </c>
    </row>
    <row r="127" spans="1:4" x14ac:dyDescent="0.25">
      <c r="A127" s="10">
        <v>123</v>
      </c>
      <c r="B127" s="10">
        <v>0.74199999999999999</v>
      </c>
      <c r="C127" s="10">
        <v>27.32</v>
      </c>
      <c r="D127" s="10">
        <v>2.044</v>
      </c>
    </row>
    <row r="128" spans="1:4" x14ac:dyDescent="0.25">
      <c r="A128" s="10">
        <v>124</v>
      </c>
      <c r="B128" s="10">
        <v>0.749</v>
      </c>
      <c r="C128" s="10">
        <v>27.527000000000001</v>
      </c>
      <c r="D128" s="10">
        <v>2.0619999999999998</v>
      </c>
    </row>
    <row r="129" spans="1:4" x14ac:dyDescent="0.25">
      <c r="A129" s="10">
        <v>125</v>
      </c>
      <c r="B129" s="10">
        <v>0.753</v>
      </c>
      <c r="C129" s="10">
        <v>27.707000000000001</v>
      </c>
      <c r="D129" s="10">
        <v>2.0779999999999998</v>
      </c>
    </row>
    <row r="130" spans="1:4" x14ac:dyDescent="0.25">
      <c r="A130" s="10">
        <v>126</v>
      </c>
      <c r="B130" s="10">
        <v>0.75800000000000001</v>
      </c>
      <c r="C130" s="10">
        <v>27.920999999999999</v>
      </c>
      <c r="D130" s="10">
        <v>2.0870000000000002</v>
      </c>
    </row>
    <row r="131" spans="1:4" x14ac:dyDescent="0.25">
      <c r="A131" s="10">
        <v>127</v>
      </c>
      <c r="B131" s="10">
        <v>0.76400000000000001</v>
      </c>
      <c r="C131" s="10">
        <v>28.143999999999998</v>
      </c>
      <c r="D131" s="10">
        <v>2.1059999999999999</v>
      </c>
    </row>
    <row r="132" spans="1:4" x14ac:dyDescent="0.25">
      <c r="A132" s="10">
        <v>128</v>
      </c>
      <c r="B132" s="10">
        <v>0.76900000000000002</v>
      </c>
      <c r="C132" s="10">
        <v>28.33</v>
      </c>
      <c r="D132" s="10">
        <v>2.133</v>
      </c>
    </row>
    <row r="133" spans="1:4" x14ac:dyDescent="0.25">
      <c r="A133" s="10">
        <v>129</v>
      </c>
      <c r="B133" s="10">
        <v>0.77300000000000002</v>
      </c>
      <c r="C133" s="10">
        <v>28.521999999999998</v>
      </c>
      <c r="D133" s="10">
        <v>2.145</v>
      </c>
    </row>
    <row r="134" spans="1:4" x14ac:dyDescent="0.25">
      <c r="A134" s="10">
        <v>130</v>
      </c>
      <c r="B134" s="10">
        <v>0.77900000000000003</v>
      </c>
      <c r="C134" s="10">
        <v>28.742000000000001</v>
      </c>
      <c r="D134" s="10">
        <v>2.161</v>
      </c>
    </row>
    <row r="135" spans="1:4" x14ac:dyDescent="0.25">
      <c r="A135" s="10">
        <v>131</v>
      </c>
      <c r="B135" s="10">
        <v>0.78400000000000003</v>
      </c>
      <c r="C135" s="10">
        <v>28.913</v>
      </c>
      <c r="D135" s="10">
        <v>2.1760000000000002</v>
      </c>
    </row>
    <row r="136" spans="1:4" x14ac:dyDescent="0.25">
      <c r="A136" s="10">
        <v>132</v>
      </c>
      <c r="B136" s="10">
        <v>0.79100000000000004</v>
      </c>
      <c r="C136" s="10">
        <v>29.13</v>
      </c>
      <c r="D136" s="10">
        <v>2.194</v>
      </c>
    </row>
    <row r="137" spans="1:4" x14ac:dyDescent="0.25">
      <c r="A137" s="10">
        <v>133</v>
      </c>
      <c r="B137" s="10">
        <v>0.79400000000000004</v>
      </c>
      <c r="C137" s="10">
        <v>29.321999999999999</v>
      </c>
      <c r="D137" s="10">
        <v>2.2029999999999998</v>
      </c>
    </row>
    <row r="138" spans="1:4" x14ac:dyDescent="0.25">
      <c r="A138" s="10">
        <v>134</v>
      </c>
      <c r="B138" s="10">
        <v>0.79900000000000004</v>
      </c>
      <c r="C138" s="10">
        <v>29.504999999999999</v>
      </c>
      <c r="D138" s="10">
        <v>2.2290000000000001</v>
      </c>
    </row>
    <row r="139" spans="1:4" x14ac:dyDescent="0.25">
      <c r="A139" s="10">
        <v>135</v>
      </c>
      <c r="B139" s="10">
        <v>0.80400000000000005</v>
      </c>
      <c r="C139" s="10">
        <v>29.709</v>
      </c>
      <c r="D139" s="10">
        <v>2.2440000000000002</v>
      </c>
    </row>
    <row r="140" spans="1:4" x14ac:dyDescent="0.25">
      <c r="A140" s="10">
        <v>136</v>
      </c>
      <c r="B140" s="10">
        <v>0.80800000000000005</v>
      </c>
      <c r="C140" s="10">
        <v>29.89</v>
      </c>
      <c r="D140" s="10">
        <v>2.2679999999999998</v>
      </c>
    </row>
    <row r="141" spans="1:4" x14ac:dyDescent="0.25">
      <c r="A141" s="10">
        <v>137</v>
      </c>
      <c r="B141" s="10">
        <v>0.81399999999999995</v>
      </c>
      <c r="C141" s="10">
        <v>30.103000000000002</v>
      </c>
      <c r="D141" s="10">
        <v>2.2810000000000001</v>
      </c>
    </row>
    <row r="142" spans="1:4" x14ac:dyDescent="0.25">
      <c r="A142" s="10">
        <v>138</v>
      </c>
      <c r="B142" s="10">
        <v>0.81899999999999995</v>
      </c>
      <c r="C142" s="10">
        <v>30.302</v>
      </c>
      <c r="D142" s="10">
        <v>2.2989999999999999</v>
      </c>
    </row>
    <row r="143" spans="1:4" x14ac:dyDescent="0.25">
      <c r="A143" s="10">
        <v>139</v>
      </c>
      <c r="B143" s="10">
        <v>0.82299999999999995</v>
      </c>
      <c r="C143" s="10">
        <v>30.491</v>
      </c>
      <c r="D143" s="10">
        <v>2.3140000000000001</v>
      </c>
    </row>
    <row r="144" spans="1:4" x14ac:dyDescent="0.25">
      <c r="A144" s="10">
        <v>140</v>
      </c>
      <c r="B144" s="10">
        <v>0.83</v>
      </c>
      <c r="C144" s="10">
        <v>30.698</v>
      </c>
      <c r="D144" s="10">
        <v>2.3260000000000001</v>
      </c>
    </row>
    <row r="145" spans="1:4" x14ac:dyDescent="0.25">
      <c r="A145" s="10">
        <v>141</v>
      </c>
      <c r="B145" s="10">
        <v>0.83599999999999997</v>
      </c>
      <c r="C145" s="10">
        <v>30.914999999999999</v>
      </c>
      <c r="D145" s="10">
        <v>2.3420000000000001</v>
      </c>
    </row>
    <row r="146" spans="1:4" x14ac:dyDescent="0.25">
      <c r="A146" s="10">
        <v>142</v>
      </c>
      <c r="B146" s="10">
        <v>0.84</v>
      </c>
      <c r="C146" s="10">
        <v>31.088999999999999</v>
      </c>
      <c r="D146" s="10">
        <v>2.3639999999999999</v>
      </c>
    </row>
    <row r="147" spans="1:4" x14ac:dyDescent="0.25">
      <c r="A147" s="10">
        <v>143</v>
      </c>
      <c r="B147" s="10">
        <v>0.84499999999999997</v>
      </c>
      <c r="C147" s="10">
        <v>31.3</v>
      </c>
      <c r="D147" s="10">
        <v>2.3820000000000001</v>
      </c>
    </row>
    <row r="148" spans="1:4" x14ac:dyDescent="0.25">
      <c r="A148" s="10">
        <v>144</v>
      </c>
      <c r="B148" s="10">
        <v>0.85099999999999998</v>
      </c>
      <c r="C148" s="10">
        <v>31.489000000000001</v>
      </c>
      <c r="D148" s="10">
        <v>2.4009999999999998</v>
      </c>
    </row>
    <row r="149" spans="1:4" x14ac:dyDescent="0.25">
      <c r="A149" s="10">
        <v>145</v>
      </c>
      <c r="B149" s="10">
        <v>0.85599999999999998</v>
      </c>
      <c r="C149" s="10">
        <v>31.696000000000002</v>
      </c>
      <c r="D149" s="10">
        <v>2.4129999999999998</v>
      </c>
    </row>
    <row r="150" spans="1:4" x14ac:dyDescent="0.25">
      <c r="A150" s="10">
        <v>146</v>
      </c>
      <c r="B150" s="10">
        <v>0.86</v>
      </c>
      <c r="C150" s="10">
        <v>31.901</v>
      </c>
      <c r="D150" s="10">
        <v>2.4279999999999999</v>
      </c>
    </row>
    <row r="151" spans="1:4" x14ac:dyDescent="0.25">
      <c r="A151" s="10">
        <v>147</v>
      </c>
      <c r="B151" s="10">
        <v>0.86599999999999999</v>
      </c>
      <c r="C151" s="10">
        <v>32.107999999999997</v>
      </c>
      <c r="D151" s="10">
        <v>2.4430000000000001</v>
      </c>
    </row>
    <row r="152" spans="1:4" x14ac:dyDescent="0.25">
      <c r="A152" s="10">
        <v>148</v>
      </c>
      <c r="B152" s="10">
        <v>0.871</v>
      </c>
      <c r="C152" s="10">
        <v>32.301000000000002</v>
      </c>
      <c r="D152" s="10">
        <v>2.4590000000000001</v>
      </c>
    </row>
    <row r="153" spans="1:4" x14ac:dyDescent="0.25">
      <c r="A153" s="10">
        <v>149</v>
      </c>
      <c r="B153" s="10">
        <v>0.875</v>
      </c>
      <c r="C153" s="10">
        <v>32.493000000000002</v>
      </c>
      <c r="D153" s="10">
        <v>2.48</v>
      </c>
    </row>
    <row r="154" spans="1:4" x14ac:dyDescent="0.25">
      <c r="A154" s="10">
        <v>150</v>
      </c>
      <c r="B154" s="10">
        <v>0.88</v>
      </c>
      <c r="C154" s="10">
        <v>32.685000000000002</v>
      </c>
      <c r="D154" s="10">
        <v>2.5049999999999999</v>
      </c>
    </row>
    <row r="155" spans="1:4" x14ac:dyDescent="0.25">
      <c r="A155" s="10">
        <v>151</v>
      </c>
      <c r="B155" s="10">
        <v>0.88600000000000001</v>
      </c>
      <c r="C155" s="10">
        <v>32.893000000000001</v>
      </c>
      <c r="D155" s="10">
        <v>2.5179999999999998</v>
      </c>
    </row>
    <row r="156" spans="1:4" x14ac:dyDescent="0.25">
      <c r="A156" s="10">
        <v>152</v>
      </c>
      <c r="B156" s="10">
        <v>0.89100000000000001</v>
      </c>
      <c r="C156" s="10">
        <v>33.088000000000001</v>
      </c>
      <c r="D156" s="10">
        <v>2.5329999999999999</v>
      </c>
    </row>
    <row r="157" spans="1:4" x14ac:dyDescent="0.25">
      <c r="A157" s="10">
        <v>153</v>
      </c>
      <c r="B157" s="10">
        <v>0.89600000000000002</v>
      </c>
      <c r="C157" s="10">
        <v>33.286999999999999</v>
      </c>
      <c r="D157" s="10">
        <v>2.548</v>
      </c>
    </row>
    <row r="158" spans="1:4" x14ac:dyDescent="0.25">
      <c r="A158" s="10">
        <v>154</v>
      </c>
      <c r="B158" s="10">
        <v>0.9</v>
      </c>
      <c r="C158" s="10">
        <v>33.463999999999999</v>
      </c>
      <c r="D158" s="10">
        <v>2.5630000000000002</v>
      </c>
    </row>
    <row r="159" spans="1:4" x14ac:dyDescent="0.25">
      <c r="A159" s="10">
        <v>155</v>
      </c>
      <c r="B159" s="10">
        <v>0.90500000000000003</v>
      </c>
      <c r="C159" s="10">
        <v>33.686</v>
      </c>
      <c r="D159" s="10">
        <v>2.5760000000000001</v>
      </c>
    </row>
    <row r="160" spans="1:4" x14ac:dyDescent="0.25">
      <c r="A160" s="10">
        <v>156</v>
      </c>
      <c r="B160" s="10">
        <v>0.91100000000000003</v>
      </c>
      <c r="C160" s="10">
        <v>33.853999999999999</v>
      </c>
      <c r="D160" s="10">
        <v>2.6</v>
      </c>
    </row>
    <row r="161" spans="1:4" x14ac:dyDescent="0.25">
      <c r="A161" s="10">
        <v>157</v>
      </c>
      <c r="B161" s="10">
        <v>0.91500000000000004</v>
      </c>
      <c r="C161" s="10">
        <v>34.033999999999999</v>
      </c>
      <c r="D161" s="10">
        <v>2.6150000000000002</v>
      </c>
    </row>
    <row r="162" spans="1:4" x14ac:dyDescent="0.25">
      <c r="A162" s="10">
        <v>158</v>
      </c>
      <c r="B162" s="10">
        <v>0.91900000000000004</v>
      </c>
      <c r="C162" s="10">
        <v>34.253999999999998</v>
      </c>
      <c r="D162" s="10">
        <v>2.637</v>
      </c>
    </row>
    <row r="163" spans="1:4" x14ac:dyDescent="0.25">
      <c r="A163" s="10">
        <v>159</v>
      </c>
      <c r="B163" s="10">
        <v>0.92500000000000004</v>
      </c>
      <c r="C163" s="10">
        <v>34.421999999999997</v>
      </c>
      <c r="D163" s="10">
        <v>2.65</v>
      </c>
    </row>
    <row r="164" spans="1:4" x14ac:dyDescent="0.25">
      <c r="A164" s="10">
        <v>160</v>
      </c>
      <c r="B164" s="10">
        <v>0.92900000000000005</v>
      </c>
      <c r="C164" s="10">
        <v>34.613999999999997</v>
      </c>
      <c r="D164" s="10">
        <v>2.6709999999999998</v>
      </c>
    </row>
    <row r="165" spans="1:4" x14ac:dyDescent="0.25">
      <c r="A165" s="10">
        <v>161</v>
      </c>
      <c r="B165" s="10">
        <v>0.93400000000000005</v>
      </c>
      <c r="C165" s="10">
        <v>34.816000000000003</v>
      </c>
      <c r="D165" s="10">
        <v>2.6840000000000002</v>
      </c>
    </row>
    <row r="166" spans="1:4" x14ac:dyDescent="0.25">
      <c r="A166" s="10">
        <v>162</v>
      </c>
      <c r="B166" s="10">
        <v>0.93899999999999995</v>
      </c>
      <c r="C166" s="10">
        <v>35.005000000000003</v>
      </c>
      <c r="D166" s="10">
        <v>2.6930000000000001</v>
      </c>
    </row>
    <row r="167" spans="1:4" x14ac:dyDescent="0.25">
      <c r="A167" s="10">
        <v>163</v>
      </c>
      <c r="B167" s="10">
        <v>0.94499999999999995</v>
      </c>
      <c r="C167" s="10">
        <v>35.206000000000003</v>
      </c>
      <c r="D167" s="10">
        <v>2.7109999999999999</v>
      </c>
    </row>
    <row r="168" spans="1:4" x14ac:dyDescent="0.25">
      <c r="A168" s="10">
        <v>164</v>
      </c>
      <c r="B168" s="10">
        <v>0.94799999999999995</v>
      </c>
      <c r="C168" s="10">
        <v>35.377000000000002</v>
      </c>
      <c r="D168" s="10">
        <v>2.7349999999999999</v>
      </c>
    </row>
    <row r="169" spans="1:4" x14ac:dyDescent="0.25">
      <c r="A169" s="10">
        <v>165</v>
      </c>
      <c r="B169" s="10">
        <v>0.95299999999999996</v>
      </c>
      <c r="C169" s="10">
        <v>35.573</v>
      </c>
      <c r="D169" s="10">
        <v>2.7509999999999999</v>
      </c>
    </row>
    <row r="170" spans="1:4" x14ac:dyDescent="0.25">
      <c r="A170" s="10">
        <v>166</v>
      </c>
      <c r="B170" s="10">
        <v>0.95799999999999996</v>
      </c>
      <c r="C170" s="10">
        <v>35.777000000000001</v>
      </c>
      <c r="D170" s="10">
        <v>2.7690000000000001</v>
      </c>
    </row>
    <row r="171" spans="1:4" x14ac:dyDescent="0.25">
      <c r="A171" s="10">
        <v>167</v>
      </c>
      <c r="B171" s="10">
        <v>0.96199999999999997</v>
      </c>
      <c r="C171" s="10">
        <v>35.933</v>
      </c>
      <c r="D171" s="10">
        <v>2.778</v>
      </c>
    </row>
    <row r="172" spans="1:4" x14ac:dyDescent="0.25">
      <c r="A172" s="10">
        <v>168</v>
      </c>
      <c r="B172" s="10">
        <v>0.96799999999999997</v>
      </c>
      <c r="C172" s="10">
        <v>36.125</v>
      </c>
      <c r="D172" s="10">
        <v>2.8039999999999998</v>
      </c>
    </row>
    <row r="173" spans="1:4" x14ac:dyDescent="0.25">
      <c r="A173" s="10">
        <v>169</v>
      </c>
      <c r="B173" s="10">
        <v>0.97199999999999998</v>
      </c>
      <c r="C173" s="10">
        <v>36.32</v>
      </c>
      <c r="D173" s="10">
        <v>2.81</v>
      </c>
    </row>
    <row r="174" spans="1:4" x14ac:dyDescent="0.25">
      <c r="A174" s="10">
        <v>170</v>
      </c>
      <c r="B174" s="10">
        <v>0.97699999999999998</v>
      </c>
      <c r="C174" s="10">
        <v>36.497</v>
      </c>
      <c r="D174" s="10">
        <v>2.8279999999999998</v>
      </c>
    </row>
    <row r="175" spans="1:4" x14ac:dyDescent="0.25">
      <c r="A175" s="10">
        <v>171</v>
      </c>
      <c r="B175" s="10">
        <v>0.98299999999999998</v>
      </c>
      <c r="C175" s="10">
        <v>36.728999999999999</v>
      </c>
      <c r="D175" s="10">
        <v>2.855</v>
      </c>
    </row>
    <row r="176" spans="1:4" x14ac:dyDescent="0.25">
      <c r="A176" s="10">
        <v>172</v>
      </c>
      <c r="B176" s="10">
        <v>0.98699999999999999</v>
      </c>
      <c r="C176" s="10">
        <v>36.890999999999998</v>
      </c>
      <c r="D176" s="10">
        <v>2.871</v>
      </c>
    </row>
    <row r="177" spans="1:4" x14ac:dyDescent="0.25">
      <c r="A177" s="10">
        <v>173</v>
      </c>
      <c r="B177" s="10">
        <v>0.99199999999999999</v>
      </c>
      <c r="C177" s="10">
        <v>37.095999999999997</v>
      </c>
      <c r="D177" s="10">
        <v>2.8889999999999998</v>
      </c>
    </row>
    <row r="178" spans="1:4" x14ac:dyDescent="0.25">
      <c r="A178" s="10">
        <v>174</v>
      </c>
      <c r="B178" s="10">
        <v>0.996</v>
      </c>
      <c r="C178" s="10">
        <v>37.262999999999998</v>
      </c>
      <c r="D178" s="10">
        <v>2.9009999999999998</v>
      </c>
    </row>
    <row r="179" spans="1:4" x14ac:dyDescent="0.25">
      <c r="A179" s="10">
        <v>175</v>
      </c>
      <c r="B179" s="10">
        <v>0.999</v>
      </c>
      <c r="C179" s="10">
        <v>37.404000000000003</v>
      </c>
      <c r="D179" s="10">
        <v>2.91</v>
      </c>
    </row>
    <row r="180" spans="1:4" x14ac:dyDescent="0.25">
      <c r="A180" s="10">
        <v>176</v>
      </c>
      <c r="B180" s="10">
        <v>1.0049999999999999</v>
      </c>
      <c r="C180" s="10">
        <v>37.627000000000002</v>
      </c>
      <c r="D180" s="10">
        <v>2.9329999999999998</v>
      </c>
    </row>
    <row r="181" spans="1:4" x14ac:dyDescent="0.25">
      <c r="A181" s="10">
        <v>177</v>
      </c>
      <c r="B181" s="10">
        <v>1.0089999999999999</v>
      </c>
      <c r="C181" s="10">
        <v>37.813000000000002</v>
      </c>
      <c r="D181" s="10">
        <v>2.9449999999999998</v>
      </c>
    </row>
    <row r="182" spans="1:4" x14ac:dyDescent="0.25">
      <c r="A182" s="10">
        <v>178</v>
      </c>
      <c r="B182" s="10">
        <v>1.014</v>
      </c>
      <c r="C182" s="10">
        <v>37.975000000000001</v>
      </c>
      <c r="D182" s="10">
        <v>2.9630000000000001</v>
      </c>
    </row>
    <row r="183" spans="1:4" x14ac:dyDescent="0.25">
      <c r="A183" s="10">
        <v>179</v>
      </c>
      <c r="B183" s="10">
        <v>1.018</v>
      </c>
      <c r="C183" s="10">
        <v>38.17</v>
      </c>
      <c r="D183" s="10">
        <v>2.988</v>
      </c>
    </row>
    <row r="184" spans="1:4" x14ac:dyDescent="0.25">
      <c r="A184" s="10">
        <v>180</v>
      </c>
      <c r="B184" s="10">
        <v>1.022</v>
      </c>
      <c r="C184" s="10">
        <v>38.326000000000001</v>
      </c>
      <c r="D184" s="10">
        <v>3.0030000000000001</v>
      </c>
    </row>
    <row r="185" spans="1:4" x14ac:dyDescent="0.25">
      <c r="A185" s="10">
        <v>181</v>
      </c>
      <c r="B185" s="10">
        <v>1.0269999999999999</v>
      </c>
      <c r="C185" s="10">
        <v>38.497</v>
      </c>
      <c r="D185" s="10">
        <v>3.0150000000000001</v>
      </c>
    </row>
    <row r="186" spans="1:4" x14ac:dyDescent="0.25">
      <c r="A186" s="10">
        <v>182</v>
      </c>
      <c r="B186" s="10">
        <v>1.032</v>
      </c>
      <c r="C186" s="10">
        <v>38.686</v>
      </c>
      <c r="D186" s="10">
        <v>3.0369999999999999</v>
      </c>
    </row>
    <row r="187" spans="1:4" x14ac:dyDescent="0.25">
      <c r="A187" s="10">
        <v>183</v>
      </c>
      <c r="B187" s="10">
        <v>1.036</v>
      </c>
      <c r="C187" s="10">
        <v>38.850999999999999</v>
      </c>
      <c r="D187" s="10">
        <v>3.0489999999999999</v>
      </c>
    </row>
    <row r="188" spans="1:4" x14ac:dyDescent="0.25">
      <c r="A188" s="10">
        <v>184</v>
      </c>
      <c r="B188" s="10">
        <v>1.04</v>
      </c>
      <c r="C188" s="10">
        <v>39.04</v>
      </c>
      <c r="D188" s="10">
        <v>3.0640000000000001</v>
      </c>
    </row>
    <row r="189" spans="1:4" x14ac:dyDescent="0.25">
      <c r="A189" s="10">
        <v>185</v>
      </c>
      <c r="B189" s="10">
        <v>1.0449999999999999</v>
      </c>
      <c r="C189" s="10">
        <v>39.198999999999998</v>
      </c>
      <c r="D189" s="10">
        <v>3.08</v>
      </c>
    </row>
    <row r="190" spans="1:4" x14ac:dyDescent="0.25">
      <c r="A190" s="10">
        <v>186</v>
      </c>
      <c r="B190" s="10">
        <v>1.0469999999999999</v>
      </c>
      <c r="C190" s="10">
        <v>39.36</v>
      </c>
      <c r="D190" s="10">
        <v>3.105</v>
      </c>
    </row>
    <row r="191" spans="1:4" x14ac:dyDescent="0.25">
      <c r="A191" s="10">
        <v>187</v>
      </c>
      <c r="B191" s="10">
        <v>1.052</v>
      </c>
      <c r="C191" s="10">
        <v>39.545999999999999</v>
      </c>
      <c r="D191" s="10">
        <v>3.117</v>
      </c>
    </row>
    <row r="192" spans="1:4" x14ac:dyDescent="0.25">
      <c r="A192" s="10">
        <v>188</v>
      </c>
      <c r="B192" s="10">
        <v>1.0569999999999999</v>
      </c>
      <c r="C192" s="10">
        <v>39.716999999999999</v>
      </c>
      <c r="D192" s="10">
        <v>3.1349999999999998</v>
      </c>
    </row>
    <row r="193" spans="1:4" x14ac:dyDescent="0.25">
      <c r="A193" s="10">
        <v>189</v>
      </c>
      <c r="B193" s="10">
        <v>1.06</v>
      </c>
      <c r="C193" s="10">
        <v>39.884999999999998</v>
      </c>
      <c r="D193" s="10">
        <v>3.15</v>
      </c>
    </row>
    <row r="194" spans="1:4" x14ac:dyDescent="0.25">
      <c r="A194" s="10">
        <v>190</v>
      </c>
      <c r="B194" s="10">
        <v>1.0660000000000001</v>
      </c>
      <c r="C194" s="10">
        <v>40.067999999999998</v>
      </c>
      <c r="D194" s="10">
        <v>3.1659999999999999</v>
      </c>
    </row>
    <row r="195" spans="1:4" x14ac:dyDescent="0.25">
      <c r="A195" s="10">
        <v>191</v>
      </c>
      <c r="B195" s="10">
        <v>1.07</v>
      </c>
      <c r="C195" s="10">
        <v>40.241999999999997</v>
      </c>
      <c r="D195" s="10">
        <v>3.1840000000000002</v>
      </c>
    </row>
    <row r="196" spans="1:4" x14ac:dyDescent="0.25">
      <c r="A196" s="10">
        <v>192</v>
      </c>
      <c r="B196" s="10">
        <v>1.0740000000000001</v>
      </c>
      <c r="C196" s="10">
        <v>40.406999999999996</v>
      </c>
      <c r="D196" s="10">
        <v>3.2050000000000001</v>
      </c>
    </row>
    <row r="197" spans="1:4" x14ac:dyDescent="0.25">
      <c r="A197" s="10">
        <v>193</v>
      </c>
      <c r="B197" s="10">
        <v>1.0780000000000001</v>
      </c>
      <c r="C197" s="10">
        <v>40.595999999999997</v>
      </c>
      <c r="D197" s="10">
        <v>3.222</v>
      </c>
    </row>
    <row r="198" spans="1:4" x14ac:dyDescent="0.25">
      <c r="A198" s="10">
        <v>194</v>
      </c>
      <c r="B198" s="10">
        <v>1.0820000000000001</v>
      </c>
      <c r="C198" s="10">
        <v>40.761000000000003</v>
      </c>
      <c r="D198" s="10">
        <v>3.24</v>
      </c>
    </row>
    <row r="199" spans="1:4" x14ac:dyDescent="0.25">
      <c r="A199" s="10">
        <v>195</v>
      </c>
      <c r="B199" s="10">
        <v>1.085</v>
      </c>
      <c r="C199" s="10">
        <v>40.908000000000001</v>
      </c>
      <c r="D199" s="10">
        <v>3.258</v>
      </c>
    </row>
    <row r="200" spans="1:4" x14ac:dyDescent="0.25">
      <c r="A200" s="10">
        <v>196</v>
      </c>
      <c r="B200" s="10">
        <v>1.0900000000000001</v>
      </c>
      <c r="C200" s="10">
        <v>41.069000000000003</v>
      </c>
      <c r="D200" s="10">
        <v>3.274</v>
      </c>
    </row>
    <row r="201" spans="1:4" x14ac:dyDescent="0.25">
      <c r="A201" s="10">
        <v>197</v>
      </c>
      <c r="B201" s="10">
        <v>1.0940000000000001</v>
      </c>
      <c r="C201" s="10">
        <v>41.265000000000001</v>
      </c>
      <c r="D201" s="10">
        <v>3.2890000000000001</v>
      </c>
    </row>
    <row r="202" spans="1:4" x14ac:dyDescent="0.25">
      <c r="A202" s="10">
        <v>198</v>
      </c>
      <c r="B202" s="10">
        <v>1.0980000000000001</v>
      </c>
      <c r="C202" s="10">
        <v>41.408000000000001</v>
      </c>
      <c r="D202" s="10">
        <v>3.3010000000000002</v>
      </c>
    </row>
    <row r="203" spans="1:4" x14ac:dyDescent="0.25">
      <c r="A203" s="10">
        <v>199</v>
      </c>
      <c r="B203" s="10">
        <v>1.1020000000000001</v>
      </c>
      <c r="C203" s="10">
        <v>41.582000000000001</v>
      </c>
      <c r="D203" s="10">
        <v>3.3159999999999998</v>
      </c>
    </row>
    <row r="204" spans="1:4" x14ac:dyDescent="0.25">
      <c r="A204" s="10">
        <v>200</v>
      </c>
      <c r="B204" s="10">
        <v>1.1060000000000001</v>
      </c>
      <c r="C204" s="10">
        <v>41.741</v>
      </c>
      <c r="D204" s="10">
        <v>3.3380000000000001</v>
      </c>
    </row>
    <row r="205" spans="1:4" x14ac:dyDescent="0.25">
      <c r="A205" s="10">
        <v>201</v>
      </c>
      <c r="B205" s="10">
        <v>1.111</v>
      </c>
      <c r="C205" s="10">
        <v>41.914999999999999</v>
      </c>
      <c r="D205" s="10">
        <v>3.36</v>
      </c>
    </row>
    <row r="206" spans="1:4" x14ac:dyDescent="0.25">
      <c r="A206" s="10">
        <v>202</v>
      </c>
      <c r="B206" s="10">
        <v>1.117</v>
      </c>
      <c r="C206" s="10">
        <v>42.155999999999999</v>
      </c>
      <c r="D206" s="10">
        <v>3.3719999999999999</v>
      </c>
    </row>
    <row r="207" spans="1:4" x14ac:dyDescent="0.25">
      <c r="A207" s="10">
        <v>203</v>
      </c>
      <c r="B207" s="10">
        <v>1.119</v>
      </c>
      <c r="C207" s="10">
        <v>42.241</v>
      </c>
      <c r="D207" s="10">
        <v>3.387</v>
      </c>
    </row>
    <row r="208" spans="1:4" x14ac:dyDescent="0.25">
      <c r="A208" s="10">
        <v>204</v>
      </c>
      <c r="B208" s="10">
        <v>1.1220000000000001</v>
      </c>
      <c r="C208" s="10">
        <v>42.396999999999998</v>
      </c>
      <c r="D208" s="10">
        <v>3.4</v>
      </c>
    </row>
    <row r="209" spans="1:4" x14ac:dyDescent="0.25">
      <c r="A209" s="10">
        <v>205</v>
      </c>
      <c r="B209" s="10">
        <v>1.1259999999999999</v>
      </c>
      <c r="C209" s="10">
        <v>42.570999999999998</v>
      </c>
      <c r="D209" s="10">
        <v>3.415</v>
      </c>
    </row>
    <row r="210" spans="1:4" x14ac:dyDescent="0.25">
      <c r="A210" s="10">
        <v>206</v>
      </c>
      <c r="B210" s="10">
        <v>1.1299999999999999</v>
      </c>
      <c r="C210" s="10">
        <v>42.704999999999998</v>
      </c>
      <c r="D210" s="10">
        <v>3.4329999999999998</v>
      </c>
    </row>
    <row r="211" spans="1:4" x14ac:dyDescent="0.25">
      <c r="A211" s="10">
        <v>207</v>
      </c>
      <c r="B211" s="10">
        <v>1.135</v>
      </c>
      <c r="C211" s="10">
        <v>42.884999999999998</v>
      </c>
      <c r="D211" s="10">
        <v>3.448</v>
      </c>
    </row>
    <row r="212" spans="1:4" x14ac:dyDescent="0.25">
      <c r="A212" s="10">
        <v>208</v>
      </c>
      <c r="B212" s="10">
        <v>1.1399999999999999</v>
      </c>
      <c r="C212" s="10">
        <v>43.055999999999997</v>
      </c>
      <c r="D212" s="10">
        <v>3.476</v>
      </c>
    </row>
    <row r="213" spans="1:4" x14ac:dyDescent="0.25">
      <c r="A213" s="10">
        <v>209</v>
      </c>
      <c r="B213" s="10">
        <v>1.1419999999999999</v>
      </c>
      <c r="C213" s="10">
        <v>43.203000000000003</v>
      </c>
      <c r="D213" s="10">
        <v>3.4910000000000001</v>
      </c>
    </row>
    <row r="214" spans="1:4" x14ac:dyDescent="0.25">
      <c r="A214" s="10">
        <v>210</v>
      </c>
      <c r="B214" s="10">
        <v>1.1459999999999999</v>
      </c>
      <c r="C214" s="10">
        <v>43.368000000000002</v>
      </c>
      <c r="D214" s="10">
        <v>3.5110000000000001</v>
      </c>
    </row>
    <row r="215" spans="1:4" x14ac:dyDescent="0.25">
      <c r="A215" s="10">
        <v>211</v>
      </c>
      <c r="B215" s="10">
        <v>1.1499999999999999</v>
      </c>
      <c r="C215" s="10">
        <v>43.514000000000003</v>
      </c>
      <c r="D215" s="10">
        <v>3.5230000000000001</v>
      </c>
    </row>
    <row r="216" spans="1:4" x14ac:dyDescent="0.25">
      <c r="A216" s="10">
        <v>212</v>
      </c>
      <c r="B216" s="10">
        <v>1.153</v>
      </c>
      <c r="C216" s="10">
        <v>43.673000000000002</v>
      </c>
      <c r="D216" s="10">
        <v>3.5350000000000001</v>
      </c>
    </row>
    <row r="217" spans="1:4" x14ac:dyDescent="0.25">
      <c r="A217" s="10">
        <v>213</v>
      </c>
      <c r="B217" s="10">
        <v>1.1579999999999999</v>
      </c>
      <c r="C217" s="10">
        <v>43.856000000000002</v>
      </c>
      <c r="D217" s="10">
        <v>3.5529999999999999</v>
      </c>
    </row>
    <row r="218" spans="1:4" x14ac:dyDescent="0.25">
      <c r="A218" s="10">
        <v>214</v>
      </c>
      <c r="B218" s="10">
        <v>1.159</v>
      </c>
      <c r="C218" s="10">
        <v>43.945</v>
      </c>
      <c r="D218" s="10">
        <v>3.5649999999999999</v>
      </c>
    </row>
    <row r="219" spans="1:4" x14ac:dyDescent="0.25">
      <c r="A219" s="10">
        <v>215</v>
      </c>
      <c r="B219" s="10">
        <v>1.161</v>
      </c>
      <c r="C219" s="10">
        <v>44.082000000000001</v>
      </c>
      <c r="D219" s="10">
        <v>3.593</v>
      </c>
    </row>
    <row r="220" spans="1:4" x14ac:dyDescent="0.25">
      <c r="A220" s="10">
        <v>216</v>
      </c>
      <c r="B220" s="10">
        <v>1.165</v>
      </c>
      <c r="C220" s="10">
        <v>44.241</v>
      </c>
      <c r="D220" s="10">
        <v>3.605</v>
      </c>
    </row>
    <row r="221" spans="1:4" x14ac:dyDescent="0.25">
      <c r="A221" s="10">
        <v>217</v>
      </c>
      <c r="B221" s="10">
        <v>1.1679999999999999</v>
      </c>
      <c r="C221" s="10">
        <v>44.356999999999999</v>
      </c>
      <c r="D221" s="10">
        <v>3.6230000000000002</v>
      </c>
    </row>
    <row r="222" spans="1:4" x14ac:dyDescent="0.25">
      <c r="A222" s="10">
        <v>218</v>
      </c>
      <c r="B222" s="10">
        <v>1.17</v>
      </c>
      <c r="C222" s="10">
        <v>44.521000000000001</v>
      </c>
      <c r="D222" s="10">
        <v>3.6389999999999998</v>
      </c>
    </row>
    <row r="223" spans="1:4" x14ac:dyDescent="0.25">
      <c r="A223" s="10">
        <v>219</v>
      </c>
      <c r="B223" s="10">
        <v>1.173</v>
      </c>
      <c r="C223" s="10">
        <v>44.661999999999999</v>
      </c>
      <c r="D223" s="10">
        <v>3.6520000000000001</v>
      </c>
    </row>
    <row r="224" spans="1:4" x14ac:dyDescent="0.25">
      <c r="A224" s="10">
        <v>220</v>
      </c>
      <c r="B224" s="10">
        <v>1.1759999999999999</v>
      </c>
      <c r="C224" s="10">
        <v>44.798999999999999</v>
      </c>
      <c r="D224" s="10">
        <v>3.67</v>
      </c>
    </row>
    <row r="225" spans="1:4" x14ac:dyDescent="0.25">
      <c r="A225" s="10">
        <v>221</v>
      </c>
      <c r="B225" s="10">
        <v>1.18</v>
      </c>
      <c r="C225" s="10">
        <v>44.960999999999999</v>
      </c>
      <c r="D225" s="10">
        <v>3.6890000000000001</v>
      </c>
    </row>
    <row r="226" spans="1:4" x14ac:dyDescent="0.25">
      <c r="A226" s="10">
        <v>222</v>
      </c>
      <c r="B226" s="10">
        <v>1.1830000000000001</v>
      </c>
      <c r="C226" s="10">
        <v>45.128999999999998</v>
      </c>
      <c r="D226" s="10">
        <v>3.7130000000000001</v>
      </c>
    </row>
    <row r="227" spans="1:4" x14ac:dyDescent="0.25">
      <c r="A227" s="10">
        <v>223</v>
      </c>
      <c r="B227" s="10">
        <v>1.1859999999999999</v>
      </c>
      <c r="C227" s="10">
        <v>45.277999999999999</v>
      </c>
      <c r="D227" s="10">
        <v>3.734</v>
      </c>
    </row>
    <row r="228" spans="1:4" x14ac:dyDescent="0.25">
      <c r="A228" s="10">
        <v>224</v>
      </c>
      <c r="B228" s="10">
        <v>1.19</v>
      </c>
      <c r="C228" s="10">
        <v>45.44</v>
      </c>
      <c r="D228" s="10">
        <v>3.7469999999999999</v>
      </c>
    </row>
    <row r="229" spans="1:4" x14ac:dyDescent="0.25">
      <c r="A229" s="10">
        <v>225</v>
      </c>
      <c r="B229" s="10">
        <v>1.1919999999999999</v>
      </c>
      <c r="C229" s="10">
        <v>45.587000000000003</v>
      </c>
      <c r="D229" s="10">
        <v>3.7559999999999998</v>
      </c>
    </row>
    <row r="230" spans="1:4" x14ac:dyDescent="0.25">
      <c r="A230" s="10">
        <v>226</v>
      </c>
      <c r="B230" s="10">
        <v>1.1910000000000001</v>
      </c>
      <c r="C230" s="10">
        <v>45.485999999999997</v>
      </c>
      <c r="D230" s="10">
        <v>3.7709999999999999</v>
      </c>
    </row>
    <row r="231" spans="1:4" x14ac:dyDescent="0.25">
      <c r="A231" s="10">
        <v>227</v>
      </c>
      <c r="B231" s="10">
        <v>1.1970000000000001</v>
      </c>
      <c r="C231" s="10">
        <v>45.561999999999998</v>
      </c>
      <c r="D231" s="10">
        <v>3.79</v>
      </c>
    </row>
    <row r="232" spans="1:4" x14ac:dyDescent="0.25">
      <c r="A232" s="10">
        <v>228</v>
      </c>
      <c r="B232" s="10">
        <v>1.202</v>
      </c>
      <c r="C232" s="10">
        <v>45.558999999999997</v>
      </c>
      <c r="D232" s="10">
        <v>3.806</v>
      </c>
    </row>
    <row r="233" spans="1:4" x14ac:dyDescent="0.25">
      <c r="A233" s="10">
        <v>229</v>
      </c>
      <c r="B233" s="10">
        <v>1.204</v>
      </c>
      <c r="C233" s="10">
        <v>45.692999999999998</v>
      </c>
      <c r="D233" s="10">
        <v>3.8239999999999998</v>
      </c>
    </row>
    <row r="234" spans="1:4" x14ac:dyDescent="0.25">
      <c r="A234" s="10">
        <v>230</v>
      </c>
      <c r="B234" s="10">
        <v>1.208</v>
      </c>
      <c r="C234" s="10">
        <v>45.843000000000004</v>
      </c>
      <c r="D234" s="10">
        <v>3.8450000000000002</v>
      </c>
    </row>
    <row r="235" spans="1:4" x14ac:dyDescent="0.25">
      <c r="A235" s="10">
        <v>231</v>
      </c>
      <c r="B235" s="10">
        <v>1.214</v>
      </c>
      <c r="C235" s="10">
        <v>45.912999999999997</v>
      </c>
      <c r="D235" s="10">
        <v>3.8540000000000001</v>
      </c>
    </row>
    <row r="236" spans="1:4" x14ac:dyDescent="0.25">
      <c r="A236" s="10">
        <v>232</v>
      </c>
      <c r="B236" s="10">
        <v>1.2190000000000001</v>
      </c>
      <c r="C236" s="10">
        <v>46.078000000000003</v>
      </c>
      <c r="D236" s="10">
        <v>3.8759999999999999</v>
      </c>
    </row>
    <row r="237" spans="1:4" x14ac:dyDescent="0.25">
      <c r="A237" s="10">
        <v>233</v>
      </c>
      <c r="B237" s="10">
        <v>1.222</v>
      </c>
      <c r="C237" s="10">
        <v>46.237000000000002</v>
      </c>
      <c r="D237" s="10">
        <v>3.8879999999999999</v>
      </c>
    </row>
    <row r="238" spans="1:4" x14ac:dyDescent="0.25">
      <c r="A238" s="10">
        <v>234</v>
      </c>
      <c r="B238" s="10">
        <v>1.226</v>
      </c>
      <c r="C238" s="10">
        <v>46.395000000000003</v>
      </c>
      <c r="D238" s="10">
        <v>3.9060000000000001</v>
      </c>
    </row>
    <row r="239" spans="1:4" x14ac:dyDescent="0.25">
      <c r="A239" s="10">
        <v>235</v>
      </c>
      <c r="B239" s="10">
        <v>1.23</v>
      </c>
      <c r="C239" s="10">
        <v>46.545000000000002</v>
      </c>
      <c r="D239" s="10">
        <v>3.9220000000000002</v>
      </c>
    </row>
    <row r="240" spans="1:4" x14ac:dyDescent="0.25">
      <c r="A240" s="10">
        <v>236</v>
      </c>
      <c r="B240" s="10">
        <v>1.2310000000000001</v>
      </c>
      <c r="C240" s="10">
        <v>46.499000000000002</v>
      </c>
      <c r="D240" s="10">
        <v>3.9409999999999998</v>
      </c>
    </row>
    <row r="241" spans="1:4" x14ac:dyDescent="0.25">
      <c r="A241" s="10">
        <v>237</v>
      </c>
      <c r="B241" s="10">
        <v>1.2350000000000001</v>
      </c>
      <c r="C241" s="10">
        <v>46.655000000000001</v>
      </c>
      <c r="D241" s="10">
        <v>3.9590000000000001</v>
      </c>
    </row>
    <row r="242" spans="1:4" x14ac:dyDescent="0.25">
      <c r="A242" s="10">
        <v>238</v>
      </c>
      <c r="B242" s="10">
        <v>1.2390000000000001</v>
      </c>
      <c r="C242" s="10">
        <v>46.811</v>
      </c>
      <c r="D242" s="10">
        <v>3.9809999999999999</v>
      </c>
    </row>
    <row r="243" spans="1:4" x14ac:dyDescent="0.25">
      <c r="A243" s="10">
        <v>239</v>
      </c>
      <c r="B243" s="10">
        <v>1.2410000000000001</v>
      </c>
      <c r="C243" s="10">
        <v>46.981000000000002</v>
      </c>
      <c r="D243" s="10">
        <v>3.99</v>
      </c>
    </row>
    <row r="244" spans="1:4" x14ac:dyDescent="0.25">
      <c r="A244" s="10">
        <v>240</v>
      </c>
      <c r="B244" s="10">
        <v>1.2450000000000001</v>
      </c>
      <c r="C244" s="10">
        <v>47.14</v>
      </c>
      <c r="D244" s="10">
        <v>4.008</v>
      </c>
    </row>
    <row r="245" spans="1:4" x14ac:dyDescent="0.25">
      <c r="A245" s="10">
        <v>241</v>
      </c>
      <c r="B245" s="10">
        <v>1.248</v>
      </c>
      <c r="C245" s="10">
        <v>47.283999999999999</v>
      </c>
      <c r="D245" s="10">
        <v>4.0229999999999997</v>
      </c>
    </row>
    <row r="246" spans="1:4" x14ac:dyDescent="0.25">
      <c r="A246" s="10">
        <v>242</v>
      </c>
      <c r="B246" s="10">
        <v>1.252</v>
      </c>
      <c r="C246" s="10">
        <v>47.439</v>
      </c>
      <c r="D246" s="10">
        <v>4.0350000000000001</v>
      </c>
    </row>
    <row r="247" spans="1:4" x14ac:dyDescent="0.25">
      <c r="A247" s="10">
        <v>243</v>
      </c>
      <c r="B247" s="10">
        <v>1.256</v>
      </c>
      <c r="C247" s="10">
        <v>47.61</v>
      </c>
      <c r="D247" s="10">
        <v>4.0570000000000004</v>
      </c>
    </row>
    <row r="248" spans="1:4" x14ac:dyDescent="0.25">
      <c r="A248" s="10">
        <v>244</v>
      </c>
      <c r="B248" s="10">
        <v>1.26</v>
      </c>
      <c r="C248" s="10">
        <v>47.756999999999998</v>
      </c>
      <c r="D248" s="10">
        <v>4.0759999999999996</v>
      </c>
    </row>
    <row r="249" spans="1:4" x14ac:dyDescent="0.25">
      <c r="A249" s="10">
        <v>245</v>
      </c>
      <c r="B249" s="10">
        <v>1.2629999999999999</v>
      </c>
      <c r="C249" s="10">
        <v>47.914999999999999</v>
      </c>
      <c r="D249" s="10">
        <v>4.0940000000000003</v>
      </c>
    </row>
    <row r="250" spans="1:4" x14ac:dyDescent="0.25">
      <c r="A250" s="10">
        <v>246</v>
      </c>
      <c r="B250" s="10">
        <v>1.2669999999999999</v>
      </c>
      <c r="C250" s="10">
        <v>48.082999999999998</v>
      </c>
      <c r="D250" s="10">
        <v>4.1100000000000003</v>
      </c>
    </row>
    <row r="251" spans="1:4" x14ac:dyDescent="0.25">
      <c r="A251" s="10">
        <v>247</v>
      </c>
      <c r="B251" s="10">
        <v>1.272</v>
      </c>
      <c r="C251" s="10">
        <v>48.281999999999996</v>
      </c>
      <c r="D251" s="10">
        <v>4.1219999999999999</v>
      </c>
    </row>
    <row r="252" spans="1:4" x14ac:dyDescent="0.25">
      <c r="A252" s="10">
        <v>248</v>
      </c>
      <c r="B252" s="10">
        <v>1.2749999999999999</v>
      </c>
      <c r="C252" s="10">
        <v>48.406999999999996</v>
      </c>
      <c r="D252" s="10">
        <v>4.1429999999999998</v>
      </c>
    </row>
    <row r="253" spans="1:4" x14ac:dyDescent="0.25">
      <c r="A253" s="10">
        <v>249</v>
      </c>
      <c r="B253" s="10">
        <v>1.2789999999999999</v>
      </c>
      <c r="C253" s="10">
        <v>48.561999999999998</v>
      </c>
      <c r="D253" s="10">
        <v>4.1520000000000001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3"/>
  <sheetViews>
    <sheetView workbookViewId="0">
      <selection activeCell="A3" sqref="A3:XFD3"/>
    </sheetView>
  </sheetViews>
  <sheetFormatPr defaultRowHeight="15" x14ac:dyDescent="0.25"/>
  <cols>
    <col min="1" max="16384" width="9.140625" style="10"/>
  </cols>
  <sheetData>
    <row r="1" spans="1:4" x14ac:dyDescent="0.25">
      <c r="A1" s="16">
        <f>MAX(A5:A294)</f>
        <v>239</v>
      </c>
      <c r="B1" s="5">
        <f>MAX(B5:B294)</f>
        <v>1.3420000000000001</v>
      </c>
      <c r="C1" s="5">
        <f>MAX(C5:C294)</f>
        <v>49.521000000000001</v>
      </c>
      <c r="D1" s="5">
        <f>MAX(D5:D294)</f>
        <v>3.9849999999999999</v>
      </c>
    </row>
    <row r="2" spans="1:4" s="11" customFormat="1" x14ac:dyDescent="0.25">
      <c r="A2" s="3"/>
      <c r="B2" s="3" t="s">
        <v>30</v>
      </c>
      <c r="C2" s="3"/>
      <c r="D2" s="3"/>
    </row>
    <row r="3" spans="1:4" s="11" customFormat="1" x14ac:dyDescent="0.25">
      <c r="A3" s="3" t="s">
        <v>1</v>
      </c>
      <c r="B3" s="3" t="s">
        <v>42</v>
      </c>
      <c r="C3" s="3" t="s">
        <v>3</v>
      </c>
      <c r="D3" s="42" t="s">
        <v>43</v>
      </c>
    </row>
    <row r="4" spans="1:4" x14ac:dyDescent="0.25">
      <c r="A4" s="13" t="s">
        <v>2</v>
      </c>
      <c r="B4" s="13" t="s">
        <v>4</v>
      </c>
      <c r="C4" s="13" t="s">
        <v>0</v>
      </c>
      <c r="D4" s="13" t="s">
        <v>6</v>
      </c>
    </row>
    <row r="5" spans="1:4" x14ac:dyDescent="0.25">
      <c r="A5" s="10">
        <v>1</v>
      </c>
      <c r="B5" s="10">
        <v>0</v>
      </c>
      <c r="C5" s="10">
        <v>0</v>
      </c>
      <c r="D5" s="10">
        <v>0</v>
      </c>
    </row>
    <row r="6" spans="1:4" x14ac:dyDescent="0.25">
      <c r="A6" s="10">
        <v>2</v>
      </c>
      <c r="B6" s="10">
        <v>8.9999999999999993E-3</v>
      </c>
      <c r="C6" s="10">
        <v>0.13400000000000001</v>
      </c>
      <c r="D6" s="10">
        <v>1.2E-2</v>
      </c>
    </row>
    <row r="7" spans="1:4" x14ac:dyDescent="0.25">
      <c r="A7" s="10">
        <v>3</v>
      </c>
      <c r="B7" s="10">
        <v>1.7000000000000001E-2</v>
      </c>
      <c r="C7" s="10">
        <v>0.372</v>
      </c>
      <c r="D7" s="10">
        <v>3.1E-2</v>
      </c>
    </row>
    <row r="8" spans="1:4" x14ac:dyDescent="0.25">
      <c r="A8" s="10">
        <v>4</v>
      </c>
      <c r="B8" s="10">
        <v>2.5000000000000001E-2</v>
      </c>
      <c r="C8" s="10">
        <v>0.62</v>
      </c>
      <c r="D8" s="10">
        <v>4.5999999999999999E-2</v>
      </c>
    </row>
    <row r="9" spans="1:4" x14ac:dyDescent="0.25">
      <c r="A9" s="10">
        <v>5</v>
      </c>
      <c r="B9" s="10">
        <v>3.3000000000000002E-2</v>
      </c>
      <c r="C9" s="10">
        <v>0.89100000000000001</v>
      </c>
      <c r="D9" s="10">
        <v>5.8000000000000003E-2</v>
      </c>
    </row>
    <row r="10" spans="1:4" x14ac:dyDescent="0.25">
      <c r="A10" s="10">
        <v>6</v>
      </c>
      <c r="B10" s="10">
        <v>4.1000000000000002E-2</v>
      </c>
      <c r="C10" s="10">
        <v>1.123</v>
      </c>
      <c r="D10" s="10">
        <v>7.9000000000000001E-2</v>
      </c>
    </row>
    <row r="11" spans="1:4" x14ac:dyDescent="0.25">
      <c r="A11" s="10">
        <v>7</v>
      </c>
      <c r="B11" s="10">
        <v>4.8000000000000001E-2</v>
      </c>
      <c r="C11" s="10">
        <v>1.389</v>
      </c>
      <c r="D11" s="10">
        <v>9.1999999999999998E-2</v>
      </c>
    </row>
    <row r="12" spans="1:4" x14ac:dyDescent="0.25">
      <c r="A12" s="10">
        <v>8</v>
      </c>
      <c r="B12" s="10">
        <v>5.7000000000000002E-2</v>
      </c>
      <c r="C12" s="10">
        <v>1.6479999999999999</v>
      </c>
      <c r="D12" s="10">
        <v>0.108</v>
      </c>
    </row>
    <row r="13" spans="1:4" x14ac:dyDescent="0.25">
      <c r="A13" s="10">
        <v>9</v>
      </c>
      <c r="B13" s="10">
        <v>6.5000000000000002E-2</v>
      </c>
      <c r="C13" s="10">
        <v>1.895</v>
      </c>
      <c r="D13" s="10">
        <v>0.126</v>
      </c>
    </row>
    <row r="14" spans="1:4" x14ac:dyDescent="0.25">
      <c r="A14" s="10">
        <v>10</v>
      </c>
      <c r="B14" s="10">
        <v>7.1999999999999995E-2</v>
      </c>
      <c r="C14" s="10">
        <v>2.1179999999999999</v>
      </c>
      <c r="D14" s="10">
        <v>0.151</v>
      </c>
    </row>
    <row r="15" spans="1:4" x14ac:dyDescent="0.25">
      <c r="A15" s="10">
        <v>11</v>
      </c>
      <c r="B15" s="10">
        <v>8.1000000000000003E-2</v>
      </c>
      <c r="C15" s="10">
        <v>2.4079999999999999</v>
      </c>
      <c r="D15" s="10">
        <v>0.16600000000000001</v>
      </c>
    </row>
    <row r="16" spans="1:4" x14ac:dyDescent="0.25">
      <c r="A16" s="10">
        <v>12</v>
      </c>
      <c r="B16" s="10">
        <v>8.8999999999999996E-2</v>
      </c>
      <c r="C16" s="10">
        <v>2.6459999999999999</v>
      </c>
      <c r="D16" s="10">
        <v>0.184</v>
      </c>
    </row>
    <row r="17" spans="1:4" x14ac:dyDescent="0.25">
      <c r="A17" s="10">
        <v>13</v>
      </c>
      <c r="B17" s="10">
        <v>9.6000000000000002E-2</v>
      </c>
      <c r="C17" s="10">
        <v>2.9060000000000001</v>
      </c>
      <c r="D17" s="10">
        <v>0.19600000000000001</v>
      </c>
    </row>
    <row r="18" spans="1:4" x14ac:dyDescent="0.25">
      <c r="A18" s="10">
        <v>14</v>
      </c>
      <c r="B18" s="10">
        <v>0.104</v>
      </c>
      <c r="C18" s="10">
        <v>3.1440000000000001</v>
      </c>
      <c r="D18" s="10">
        <v>0.21199999999999999</v>
      </c>
    </row>
    <row r="19" spans="1:4" x14ac:dyDescent="0.25">
      <c r="A19" s="10">
        <v>15</v>
      </c>
      <c r="B19" s="10">
        <v>0.113</v>
      </c>
      <c r="C19" s="10">
        <v>3.4119999999999999</v>
      </c>
      <c r="D19" s="10">
        <v>0.224</v>
      </c>
    </row>
    <row r="20" spans="1:4" x14ac:dyDescent="0.25">
      <c r="A20" s="10">
        <v>16</v>
      </c>
      <c r="B20" s="10">
        <v>0.11899999999999999</v>
      </c>
      <c r="C20" s="10">
        <v>3.6440000000000001</v>
      </c>
      <c r="D20" s="10">
        <v>0.24199999999999999</v>
      </c>
    </row>
    <row r="21" spans="1:4" x14ac:dyDescent="0.25">
      <c r="A21" s="10">
        <v>17</v>
      </c>
      <c r="B21" s="10">
        <v>0.127</v>
      </c>
      <c r="C21" s="10">
        <v>3.919</v>
      </c>
      <c r="D21" s="10">
        <v>0.26300000000000001</v>
      </c>
    </row>
    <row r="22" spans="1:4" x14ac:dyDescent="0.25">
      <c r="A22" s="10">
        <v>18</v>
      </c>
      <c r="B22" s="10">
        <v>0.13300000000000001</v>
      </c>
      <c r="C22" s="10">
        <v>4.1449999999999996</v>
      </c>
      <c r="D22" s="10">
        <v>0.28199999999999997</v>
      </c>
    </row>
    <row r="23" spans="1:4" x14ac:dyDescent="0.25">
      <c r="A23" s="10">
        <v>19</v>
      </c>
      <c r="B23" s="10">
        <v>0.14199999999999999</v>
      </c>
      <c r="C23" s="10">
        <v>4.4009999999999998</v>
      </c>
      <c r="D23" s="10">
        <v>0.30099999999999999</v>
      </c>
    </row>
    <row r="24" spans="1:4" x14ac:dyDescent="0.25">
      <c r="A24" s="10">
        <v>20</v>
      </c>
      <c r="B24" s="10">
        <v>0.14699999999999999</v>
      </c>
      <c r="C24" s="10">
        <v>4.633</v>
      </c>
      <c r="D24" s="10">
        <v>0.307</v>
      </c>
    </row>
    <row r="25" spans="1:4" x14ac:dyDescent="0.25">
      <c r="A25" s="10">
        <v>21</v>
      </c>
      <c r="B25" s="10">
        <v>0.156</v>
      </c>
      <c r="C25" s="10">
        <v>4.8899999999999997</v>
      </c>
      <c r="D25" s="10">
        <v>0.32900000000000001</v>
      </c>
    </row>
    <row r="26" spans="1:4" x14ac:dyDescent="0.25">
      <c r="A26" s="10">
        <v>22</v>
      </c>
      <c r="B26" s="10">
        <v>0.16300000000000001</v>
      </c>
      <c r="C26" s="10">
        <v>5.1609999999999996</v>
      </c>
      <c r="D26" s="10">
        <v>0.34399999999999997</v>
      </c>
    </row>
    <row r="27" spans="1:4" x14ac:dyDescent="0.25">
      <c r="A27" s="10">
        <v>23</v>
      </c>
      <c r="B27" s="10">
        <v>0.17100000000000001</v>
      </c>
      <c r="C27" s="10">
        <v>5.3869999999999996</v>
      </c>
      <c r="D27" s="10">
        <v>0.35599999999999998</v>
      </c>
    </row>
    <row r="28" spans="1:4" x14ac:dyDescent="0.25">
      <c r="A28" s="10">
        <v>24</v>
      </c>
      <c r="B28" s="10">
        <v>0.17899999999999999</v>
      </c>
      <c r="C28" s="10">
        <v>5.6340000000000003</v>
      </c>
      <c r="D28" s="10">
        <v>0.374</v>
      </c>
    </row>
    <row r="29" spans="1:4" x14ac:dyDescent="0.25">
      <c r="A29" s="10">
        <v>25</v>
      </c>
      <c r="B29" s="10">
        <v>0.185</v>
      </c>
      <c r="C29" s="10">
        <v>5.8719999999999999</v>
      </c>
      <c r="D29" s="10">
        <v>0.40200000000000002</v>
      </c>
    </row>
    <row r="30" spans="1:4" x14ac:dyDescent="0.25">
      <c r="A30" s="10">
        <v>26</v>
      </c>
      <c r="B30" s="10">
        <v>0.191</v>
      </c>
      <c r="C30" s="10">
        <v>6.1070000000000002</v>
      </c>
      <c r="D30" s="10">
        <v>0.41399999999999998</v>
      </c>
    </row>
    <row r="31" spans="1:4" x14ac:dyDescent="0.25">
      <c r="A31" s="10">
        <v>27</v>
      </c>
      <c r="B31" s="10">
        <v>0.19900000000000001</v>
      </c>
      <c r="C31" s="10">
        <v>6.37</v>
      </c>
      <c r="D31" s="10">
        <v>0.42899999999999999</v>
      </c>
    </row>
    <row r="32" spans="1:4" x14ac:dyDescent="0.25">
      <c r="A32" s="10">
        <v>28</v>
      </c>
      <c r="B32" s="10">
        <v>0.20599999999999999</v>
      </c>
      <c r="C32" s="10">
        <v>6.6139999999999999</v>
      </c>
      <c r="D32" s="10">
        <v>0.44500000000000001</v>
      </c>
    </row>
    <row r="33" spans="1:4" x14ac:dyDescent="0.25">
      <c r="A33" s="10">
        <v>29</v>
      </c>
      <c r="B33" s="10">
        <v>0.21299999999999999</v>
      </c>
      <c r="C33" s="10">
        <v>6.8120000000000003</v>
      </c>
      <c r="D33" s="10">
        <v>0.45700000000000002</v>
      </c>
    </row>
    <row r="34" spans="1:4" x14ac:dyDescent="0.25">
      <c r="A34" s="10">
        <v>30</v>
      </c>
      <c r="B34" s="10">
        <v>0.221</v>
      </c>
      <c r="C34" s="10">
        <v>7.0810000000000004</v>
      </c>
      <c r="D34" s="10">
        <v>0.47199999999999998</v>
      </c>
    </row>
    <row r="35" spans="1:4" x14ac:dyDescent="0.25">
      <c r="A35" s="10">
        <v>31</v>
      </c>
      <c r="B35" s="10">
        <v>0.22600000000000001</v>
      </c>
      <c r="C35" s="10">
        <v>7.3010000000000002</v>
      </c>
      <c r="D35" s="10">
        <v>0.49299999999999999</v>
      </c>
    </row>
    <row r="36" spans="1:4" x14ac:dyDescent="0.25">
      <c r="A36" s="10">
        <v>32</v>
      </c>
      <c r="B36" s="10">
        <v>0.23300000000000001</v>
      </c>
      <c r="C36" s="10">
        <v>7.5570000000000004</v>
      </c>
      <c r="D36" s="10">
        <v>0.51900000000000002</v>
      </c>
    </row>
    <row r="37" spans="1:4" x14ac:dyDescent="0.25">
      <c r="A37" s="10">
        <v>33</v>
      </c>
      <c r="B37" s="10">
        <v>0.24</v>
      </c>
      <c r="C37" s="10">
        <v>7.7889999999999997</v>
      </c>
      <c r="D37" s="10">
        <v>0.53400000000000003</v>
      </c>
    </row>
    <row r="38" spans="1:4" x14ac:dyDescent="0.25">
      <c r="A38" s="10">
        <v>34</v>
      </c>
      <c r="B38" s="10">
        <v>0.247</v>
      </c>
      <c r="C38" s="10">
        <v>8.0180000000000007</v>
      </c>
      <c r="D38" s="10">
        <v>0.54900000000000004</v>
      </c>
    </row>
    <row r="39" spans="1:4" x14ac:dyDescent="0.25">
      <c r="A39" s="10">
        <v>35</v>
      </c>
      <c r="B39" s="10">
        <v>0.254</v>
      </c>
      <c r="C39" s="10">
        <v>8.2409999999999997</v>
      </c>
      <c r="D39" s="10">
        <v>0.56200000000000006</v>
      </c>
    </row>
    <row r="40" spans="1:4" x14ac:dyDescent="0.25">
      <c r="A40" s="10">
        <v>36</v>
      </c>
      <c r="B40" s="10">
        <v>0.26200000000000001</v>
      </c>
      <c r="C40" s="10">
        <v>8.5120000000000005</v>
      </c>
      <c r="D40" s="10">
        <v>0.57099999999999995</v>
      </c>
    </row>
    <row r="41" spans="1:4" x14ac:dyDescent="0.25">
      <c r="A41" s="10">
        <v>37</v>
      </c>
      <c r="B41" s="10">
        <v>0.26700000000000002</v>
      </c>
      <c r="C41" s="10">
        <v>8.7230000000000008</v>
      </c>
      <c r="D41" s="10">
        <v>0.59499999999999997</v>
      </c>
    </row>
    <row r="42" spans="1:4" x14ac:dyDescent="0.25">
      <c r="A42" s="10">
        <v>38</v>
      </c>
      <c r="B42" s="10">
        <v>0.27500000000000002</v>
      </c>
      <c r="C42" s="10">
        <v>8.9789999999999992</v>
      </c>
      <c r="D42" s="10">
        <v>0.61299999999999999</v>
      </c>
    </row>
    <row r="43" spans="1:4" x14ac:dyDescent="0.25">
      <c r="A43" s="10">
        <v>39</v>
      </c>
      <c r="B43" s="10">
        <v>0.28100000000000003</v>
      </c>
      <c r="C43" s="10">
        <v>9.1989999999999998</v>
      </c>
      <c r="D43" s="10">
        <v>0.63200000000000001</v>
      </c>
    </row>
    <row r="44" spans="1:4" x14ac:dyDescent="0.25">
      <c r="A44" s="10">
        <v>40</v>
      </c>
      <c r="B44" s="10">
        <v>0.28799999999999998</v>
      </c>
      <c r="C44" s="10">
        <v>9.4489999999999998</v>
      </c>
      <c r="D44" s="10">
        <v>0.65300000000000002</v>
      </c>
    </row>
    <row r="45" spans="1:4" x14ac:dyDescent="0.25">
      <c r="A45" s="10">
        <v>41</v>
      </c>
      <c r="B45" s="10">
        <v>0.29499999999999998</v>
      </c>
      <c r="C45" s="10">
        <v>9.6630000000000003</v>
      </c>
      <c r="D45" s="10">
        <v>0.66800000000000004</v>
      </c>
    </row>
    <row r="46" spans="1:4" x14ac:dyDescent="0.25">
      <c r="A46" s="10">
        <v>42</v>
      </c>
      <c r="B46" s="10">
        <v>0.30199999999999999</v>
      </c>
      <c r="C46" s="10">
        <v>9.9130000000000003</v>
      </c>
      <c r="D46" s="10">
        <v>0.68100000000000005</v>
      </c>
    </row>
    <row r="47" spans="1:4" x14ac:dyDescent="0.25">
      <c r="A47" s="10">
        <v>43</v>
      </c>
      <c r="B47" s="10">
        <v>0.307</v>
      </c>
      <c r="C47" s="10">
        <v>10.127000000000001</v>
      </c>
      <c r="D47" s="10">
        <v>0.69299999999999995</v>
      </c>
    </row>
    <row r="48" spans="1:4" x14ac:dyDescent="0.25">
      <c r="A48" s="10">
        <v>44</v>
      </c>
      <c r="B48" s="10">
        <v>0.314</v>
      </c>
      <c r="C48" s="10">
        <v>10.377000000000001</v>
      </c>
      <c r="D48" s="10">
        <v>0.71199999999999997</v>
      </c>
    </row>
    <row r="49" spans="1:4" x14ac:dyDescent="0.25">
      <c r="A49" s="10">
        <v>45</v>
      </c>
      <c r="B49" s="10">
        <v>0.32100000000000001</v>
      </c>
      <c r="C49" s="10">
        <v>10.597</v>
      </c>
      <c r="D49" s="10">
        <v>0.72699999999999998</v>
      </c>
    </row>
    <row r="50" spans="1:4" x14ac:dyDescent="0.25">
      <c r="A50" s="10">
        <v>46</v>
      </c>
      <c r="B50" s="10">
        <v>0.32700000000000001</v>
      </c>
      <c r="C50" s="10">
        <v>10.829000000000001</v>
      </c>
      <c r="D50" s="10">
        <v>0.752</v>
      </c>
    </row>
    <row r="51" spans="1:4" x14ac:dyDescent="0.25">
      <c r="A51" s="10">
        <v>47</v>
      </c>
      <c r="B51" s="10">
        <v>0.33500000000000002</v>
      </c>
      <c r="C51" s="10">
        <v>11.085000000000001</v>
      </c>
      <c r="D51" s="10">
        <v>0.76700000000000002</v>
      </c>
    </row>
    <row r="52" spans="1:4" x14ac:dyDescent="0.25">
      <c r="A52" s="10">
        <v>48</v>
      </c>
      <c r="B52" s="10">
        <v>0.34100000000000003</v>
      </c>
      <c r="C52" s="10">
        <v>11.29</v>
      </c>
      <c r="D52" s="10">
        <v>0.77900000000000003</v>
      </c>
    </row>
    <row r="53" spans="1:4" x14ac:dyDescent="0.25">
      <c r="A53" s="10">
        <v>49</v>
      </c>
      <c r="B53" s="10">
        <v>0.34599999999999997</v>
      </c>
      <c r="C53" s="10">
        <v>11.519</v>
      </c>
      <c r="D53" s="10">
        <v>0.79500000000000004</v>
      </c>
    </row>
    <row r="54" spans="1:4" x14ac:dyDescent="0.25">
      <c r="A54" s="10">
        <v>50</v>
      </c>
      <c r="B54" s="10">
        <v>0.34899999999999998</v>
      </c>
      <c r="C54" s="10">
        <v>11.747999999999999</v>
      </c>
      <c r="D54" s="10">
        <v>0.81</v>
      </c>
    </row>
    <row r="55" spans="1:4" x14ac:dyDescent="0.25">
      <c r="A55" s="10">
        <v>51</v>
      </c>
      <c r="B55" s="10">
        <v>0.35699999999999998</v>
      </c>
      <c r="C55" s="10">
        <v>12.004</v>
      </c>
      <c r="D55" s="10">
        <v>0.82499999999999996</v>
      </c>
    </row>
    <row r="56" spans="1:4" s="4" customFormat="1" x14ac:dyDescent="0.25">
      <c r="A56" s="4">
        <v>52</v>
      </c>
      <c r="B56" s="4">
        <v>0.36399999999999999</v>
      </c>
      <c r="C56" s="4">
        <v>12.212</v>
      </c>
      <c r="D56" s="4">
        <v>0.84299999999999997</v>
      </c>
    </row>
    <row r="57" spans="1:4" s="4" customFormat="1" x14ac:dyDescent="0.25">
      <c r="A57" s="4">
        <v>53</v>
      </c>
      <c r="B57" s="4">
        <v>0.37</v>
      </c>
      <c r="C57" s="4">
        <v>12.444000000000001</v>
      </c>
      <c r="D57" s="4">
        <v>0.86499999999999999</v>
      </c>
    </row>
    <row r="58" spans="1:4" x14ac:dyDescent="0.25">
      <c r="A58" s="10">
        <v>54</v>
      </c>
      <c r="B58" s="10">
        <v>0.376</v>
      </c>
      <c r="C58" s="10">
        <v>12.648</v>
      </c>
      <c r="D58" s="10">
        <v>0.88300000000000001</v>
      </c>
    </row>
    <row r="59" spans="1:4" x14ac:dyDescent="0.25">
      <c r="A59" s="10">
        <v>55</v>
      </c>
      <c r="B59" s="10">
        <v>0.38400000000000001</v>
      </c>
      <c r="C59" s="10">
        <v>12.901</v>
      </c>
      <c r="D59" s="10">
        <v>0.90200000000000002</v>
      </c>
    </row>
    <row r="60" spans="1:4" x14ac:dyDescent="0.25">
      <c r="A60" s="10">
        <v>56</v>
      </c>
      <c r="B60" s="10">
        <v>0.38800000000000001</v>
      </c>
      <c r="C60" s="10">
        <v>13.1</v>
      </c>
      <c r="D60" s="10">
        <v>0.91500000000000004</v>
      </c>
    </row>
    <row r="61" spans="1:4" x14ac:dyDescent="0.25">
      <c r="A61" s="10">
        <v>57</v>
      </c>
      <c r="B61" s="10">
        <v>0.39500000000000002</v>
      </c>
      <c r="C61" s="10">
        <v>13.329000000000001</v>
      </c>
      <c r="D61" s="10">
        <v>0.93300000000000005</v>
      </c>
    </row>
    <row r="62" spans="1:4" x14ac:dyDescent="0.25">
      <c r="A62" s="10">
        <v>58</v>
      </c>
      <c r="B62" s="10">
        <v>0.4</v>
      </c>
      <c r="C62" s="10">
        <v>13.542</v>
      </c>
      <c r="D62" s="10">
        <v>0.94499999999999995</v>
      </c>
    </row>
    <row r="63" spans="1:4" x14ac:dyDescent="0.25">
      <c r="A63" s="10">
        <v>59</v>
      </c>
      <c r="B63" s="10">
        <v>0.40699999999999997</v>
      </c>
      <c r="C63" s="10">
        <v>13.771000000000001</v>
      </c>
      <c r="D63" s="10">
        <v>0.96</v>
      </c>
    </row>
    <row r="64" spans="1:4" x14ac:dyDescent="0.25">
      <c r="A64" s="10">
        <v>60</v>
      </c>
      <c r="B64" s="10">
        <v>0.41299999999999998</v>
      </c>
      <c r="C64" s="10">
        <v>14</v>
      </c>
      <c r="D64" s="10">
        <v>0.97599999999999998</v>
      </c>
    </row>
    <row r="65" spans="1:4" x14ac:dyDescent="0.25">
      <c r="A65" s="10">
        <v>61</v>
      </c>
      <c r="B65" s="10">
        <v>0.42</v>
      </c>
      <c r="C65" s="10">
        <v>14.241</v>
      </c>
      <c r="D65" s="10">
        <v>1.0029999999999999</v>
      </c>
    </row>
    <row r="66" spans="1:4" x14ac:dyDescent="0.25">
      <c r="A66" s="10">
        <v>62</v>
      </c>
      <c r="B66" s="10">
        <v>0.42399999999999999</v>
      </c>
      <c r="C66" s="10">
        <v>14.43</v>
      </c>
      <c r="D66" s="10">
        <v>1.0209999999999999</v>
      </c>
    </row>
    <row r="67" spans="1:4" x14ac:dyDescent="0.25">
      <c r="A67" s="10">
        <v>63</v>
      </c>
      <c r="B67" s="10">
        <v>0.432</v>
      </c>
      <c r="C67" s="10">
        <v>14.672000000000001</v>
      </c>
      <c r="D67" s="10">
        <v>1.04</v>
      </c>
    </row>
    <row r="68" spans="1:4" x14ac:dyDescent="0.25">
      <c r="A68" s="10">
        <v>64</v>
      </c>
      <c r="B68" s="10">
        <v>0.438</v>
      </c>
      <c r="C68" s="10">
        <v>14.879</v>
      </c>
      <c r="D68" s="10">
        <v>1.0489999999999999</v>
      </c>
    </row>
    <row r="69" spans="1:4" x14ac:dyDescent="0.25">
      <c r="A69" s="10">
        <v>65</v>
      </c>
      <c r="B69" s="10">
        <v>0.44400000000000001</v>
      </c>
      <c r="C69" s="10">
        <v>15.108000000000001</v>
      </c>
      <c r="D69" s="10">
        <v>1.0669999999999999</v>
      </c>
    </row>
    <row r="70" spans="1:4" x14ac:dyDescent="0.25">
      <c r="A70" s="10">
        <v>66</v>
      </c>
      <c r="B70" s="10">
        <v>0.45</v>
      </c>
      <c r="C70" s="10">
        <v>15.331</v>
      </c>
      <c r="D70" s="10">
        <v>1.079</v>
      </c>
    </row>
    <row r="71" spans="1:4" x14ac:dyDescent="0.25">
      <c r="A71" s="10">
        <v>67</v>
      </c>
      <c r="B71" s="10">
        <v>0.45600000000000002</v>
      </c>
      <c r="C71" s="10">
        <v>15.557</v>
      </c>
      <c r="D71" s="10">
        <v>1.0980000000000001</v>
      </c>
    </row>
    <row r="72" spans="1:4" x14ac:dyDescent="0.25">
      <c r="A72" s="10">
        <v>68</v>
      </c>
      <c r="B72" s="10">
        <v>0.46200000000000002</v>
      </c>
      <c r="C72" s="10">
        <v>15.77</v>
      </c>
      <c r="D72" s="10">
        <v>1.123</v>
      </c>
    </row>
    <row r="73" spans="1:4" x14ac:dyDescent="0.25">
      <c r="A73" s="10">
        <v>69</v>
      </c>
      <c r="B73" s="10">
        <v>0.46800000000000003</v>
      </c>
      <c r="C73" s="10">
        <v>15.981</v>
      </c>
      <c r="D73" s="10">
        <v>1.141</v>
      </c>
    </row>
    <row r="74" spans="1:4" x14ac:dyDescent="0.25">
      <c r="A74" s="10">
        <v>70</v>
      </c>
      <c r="B74" s="10">
        <v>0.47399999999999998</v>
      </c>
      <c r="C74" s="10">
        <v>16.213000000000001</v>
      </c>
      <c r="D74" s="10">
        <v>1.157</v>
      </c>
    </row>
    <row r="75" spans="1:4" x14ac:dyDescent="0.25">
      <c r="A75" s="10">
        <v>71</v>
      </c>
      <c r="B75" s="10">
        <v>0.48</v>
      </c>
      <c r="C75" s="10">
        <v>16.405000000000001</v>
      </c>
      <c r="D75" s="10">
        <v>1.169</v>
      </c>
    </row>
    <row r="76" spans="1:4" x14ac:dyDescent="0.25">
      <c r="A76" s="10">
        <v>72</v>
      </c>
      <c r="B76" s="10">
        <v>0.48599999999999999</v>
      </c>
      <c r="C76" s="10">
        <v>16.646000000000001</v>
      </c>
      <c r="D76" s="10">
        <v>1.1839999999999999</v>
      </c>
    </row>
    <row r="77" spans="1:4" x14ac:dyDescent="0.25">
      <c r="A77" s="10">
        <v>73</v>
      </c>
      <c r="B77" s="10">
        <v>0.49099999999999999</v>
      </c>
      <c r="C77" s="10">
        <v>16.832000000000001</v>
      </c>
      <c r="D77" s="10">
        <v>1.19</v>
      </c>
    </row>
    <row r="78" spans="1:4" x14ac:dyDescent="0.25">
      <c r="A78" s="10">
        <v>74</v>
      </c>
      <c r="B78" s="10">
        <v>0.496</v>
      </c>
      <c r="C78" s="10">
        <v>17.036999999999999</v>
      </c>
      <c r="D78" s="10">
        <v>1.2150000000000001</v>
      </c>
    </row>
    <row r="79" spans="1:4" x14ac:dyDescent="0.25">
      <c r="A79" s="10">
        <v>75</v>
      </c>
      <c r="B79" s="10">
        <v>0.502</v>
      </c>
      <c r="C79" s="10">
        <v>17.238</v>
      </c>
      <c r="D79" s="10">
        <v>1.2330000000000001</v>
      </c>
    </row>
    <row r="80" spans="1:4" x14ac:dyDescent="0.25">
      <c r="A80" s="10">
        <v>76</v>
      </c>
      <c r="B80" s="10">
        <v>0.50800000000000001</v>
      </c>
      <c r="C80" s="10">
        <v>17.434000000000001</v>
      </c>
      <c r="D80" s="10">
        <v>1.2509999999999999</v>
      </c>
    </row>
    <row r="81" spans="1:4" x14ac:dyDescent="0.25">
      <c r="A81" s="10">
        <v>77</v>
      </c>
      <c r="B81" s="10">
        <v>0.51300000000000001</v>
      </c>
      <c r="C81" s="10">
        <v>17.640999999999998</v>
      </c>
      <c r="D81" s="10">
        <v>1.27</v>
      </c>
    </row>
    <row r="82" spans="1:4" x14ac:dyDescent="0.25">
      <c r="A82" s="10">
        <v>78</v>
      </c>
      <c r="B82" s="10">
        <v>0.52</v>
      </c>
      <c r="C82" s="10">
        <v>17.879000000000001</v>
      </c>
      <c r="D82" s="10">
        <v>1.282</v>
      </c>
    </row>
    <row r="83" spans="1:4" x14ac:dyDescent="0.25">
      <c r="A83" s="10">
        <v>79</v>
      </c>
      <c r="B83" s="10">
        <v>0.52500000000000002</v>
      </c>
      <c r="C83" s="10">
        <v>18.053000000000001</v>
      </c>
      <c r="D83" s="10">
        <v>1.2969999999999999</v>
      </c>
    </row>
    <row r="84" spans="1:4" x14ac:dyDescent="0.25">
      <c r="A84" s="10">
        <v>80</v>
      </c>
      <c r="B84" s="10">
        <v>0.53</v>
      </c>
      <c r="C84" s="10">
        <v>18.260999999999999</v>
      </c>
      <c r="D84" s="10">
        <v>1.3129999999999999</v>
      </c>
    </row>
    <row r="85" spans="1:4" x14ac:dyDescent="0.25">
      <c r="A85" s="10">
        <v>81</v>
      </c>
      <c r="B85" s="10">
        <v>0.53500000000000003</v>
      </c>
      <c r="C85" s="10">
        <v>18.443999999999999</v>
      </c>
      <c r="D85" s="10">
        <v>1.3320000000000001</v>
      </c>
    </row>
    <row r="86" spans="1:4" x14ac:dyDescent="0.25">
      <c r="A86" s="10">
        <v>82</v>
      </c>
      <c r="B86" s="10">
        <v>0.54100000000000004</v>
      </c>
      <c r="C86" s="10">
        <v>18.661000000000001</v>
      </c>
      <c r="D86" s="10">
        <v>1.3560000000000001</v>
      </c>
    </row>
    <row r="87" spans="1:4" x14ac:dyDescent="0.25">
      <c r="A87" s="10">
        <v>83</v>
      </c>
      <c r="B87" s="10">
        <v>0.54800000000000004</v>
      </c>
      <c r="C87" s="10">
        <v>18.867999999999999</v>
      </c>
      <c r="D87" s="10">
        <v>1.3740000000000001</v>
      </c>
    </row>
    <row r="88" spans="1:4" x14ac:dyDescent="0.25">
      <c r="A88" s="10">
        <v>84</v>
      </c>
      <c r="B88" s="10">
        <v>0.55200000000000005</v>
      </c>
      <c r="C88" s="10">
        <v>19.058</v>
      </c>
      <c r="D88" s="10">
        <v>1.387</v>
      </c>
    </row>
    <row r="89" spans="1:4" x14ac:dyDescent="0.25">
      <c r="A89" s="10">
        <v>85</v>
      </c>
      <c r="B89" s="10">
        <v>0.55800000000000005</v>
      </c>
      <c r="C89" s="10">
        <v>19.283000000000001</v>
      </c>
      <c r="D89" s="10">
        <v>1.4019999999999999</v>
      </c>
    </row>
    <row r="90" spans="1:4" x14ac:dyDescent="0.25">
      <c r="A90" s="10">
        <v>86</v>
      </c>
      <c r="B90" s="10">
        <v>0.56399999999999995</v>
      </c>
      <c r="C90" s="10">
        <v>19.503</v>
      </c>
      <c r="D90" s="10">
        <v>1.42</v>
      </c>
    </row>
    <row r="91" spans="1:4" x14ac:dyDescent="0.25">
      <c r="A91" s="10">
        <v>87</v>
      </c>
      <c r="B91" s="10">
        <v>0.56899999999999995</v>
      </c>
      <c r="C91" s="10">
        <v>19.683</v>
      </c>
      <c r="D91" s="10">
        <v>1.429</v>
      </c>
    </row>
    <row r="92" spans="1:4" x14ac:dyDescent="0.25">
      <c r="A92" s="10">
        <v>88</v>
      </c>
      <c r="B92" s="10">
        <v>0.57599999999999996</v>
      </c>
      <c r="C92" s="10">
        <v>19.937000000000001</v>
      </c>
      <c r="D92" s="10">
        <v>1.454</v>
      </c>
    </row>
    <row r="93" spans="1:4" x14ac:dyDescent="0.25">
      <c r="A93" s="10">
        <v>89</v>
      </c>
      <c r="B93" s="10">
        <v>0.58099999999999996</v>
      </c>
      <c r="C93" s="10">
        <v>20.12</v>
      </c>
      <c r="D93" s="10">
        <v>1.466</v>
      </c>
    </row>
    <row r="94" spans="1:4" x14ac:dyDescent="0.25">
      <c r="A94" s="10">
        <v>90</v>
      </c>
      <c r="B94" s="10">
        <v>0.58699999999999997</v>
      </c>
      <c r="C94" s="10">
        <v>20.332999999999998</v>
      </c>
      <c r="D94" s="10">
        <v>1.4870000000000001</v>
      </c>
    </row>
    <row r="95" spans="1:4" x14ac:dyDescent="0.25">
      <c r="A95" s="10">
        <v>91</v>
      </c>
      <c r="B95" s="10">
        <v>0.59199999999999997</v>
      </c>
      <c r="C95" s="10">
        <v>20.55</v>
      </c>
      <c r="D95" s="10">
        <v>1.5069999999999999</v>
      </c>
    </row>
    <row r="96" spans="1:4" x14ac:dyDescent="0.25">
      <c r="A96" s="10">
        <v>92</v>
      </c>
      <c r="B96" s="10">
        <v>0.59799999999999998</v>
      </c>
      <c r="C96" s="10">
        <v>20.763999999999999</v>
      </c>
      <c r="D96" s="10">
        <v>1.522</v>
      </c>
    </row>
    <row r="97" spans="1:4" x14ac:dyDescent="0.25">
      <c r="A97" s="10">
        <v>93</v>
      </c>
      <c r="B97" s="10">
        <v>0.60399999999999998</v>
      </c>
      <c r="C97" s="10">
        <v>20.971</v>
      </c>
      <c r="D97" s="10">
        <v>1.54</v>
      </c>
    </row>
    <row r="98" spans="1:4" x14ac:dyDescent="0.25">
      <c r="A98" s="10">
        <v>94</v>
      </c>
      <c r="B98" s="10">
        <v>0.61</v>
      </c>
      <c r="C98" s="10">
        <v>21.187999999999999</v>
      </c>
      <c r="D98" s="10">
        <v>1.5489999999999999</v>
      </c>
    </row>
    <row r="99" spans="1:4" x14ac:dyDescent="0.25">
      <c r="A99" s="10">
        <v>95</v>
      </c>
      <c r="B99" s="10">
        <v>0.61499999999999999</v>
      </c>
      <c r="C99" s="10">
        <v>21.385999999999999</v>
      </c>
      <c r="D99" s="10">
        <v>1.5620000000000001</v>
      </c>
    </row>
    <row r="100" spans="1:4" x14ac:dyDescent="0.25">
      <c r="A100" s="10">
        <v>96</v>
      </c>
      <c r="B100" s="10">
        <v>0.62</v>
      </c>
      <c r="C100" s="10">
        <v>21.620999999999999</v>
      </c>
      <c r="D100" s="10">
        <v>1.583</v>
      </c>
    </row>
    <row r="101" spans="1:4" x14ac:dyDescent="0.25">
      <c r="A101" s="10">
        <v>97</v>
      </c>
      <c r="B101" s="10">
        <v>0.628</v>
      </c>
      <c r="C101" s="10">
        <v>21.856000000000002</v>
      </c>
      <c r="D101" s="10">
        <v>1.607</v>
      </c>
    </row>
    <row r="102" spans="1:4" x14ac:dyDescent="0.25">
      <c r="A102" s="10">
        <v>98</v>
      </c>
      <c r="B102" s="10">
        <v>0.63300000000000001</v>
      </c>
      <c r="C102" s="10">
        <v>22.052</v>
      </c>
      <c r="D102" s="10">
        <v>1.6160000000000001</v>
      </c>
    </row>
    <row r="103" spans="1:4" x14ac:dyDescent="0.25">
      <c r="A103" s="10">
        <v>99</v>
      </c>
      <c r="B103" s="10">
        <v>0.63900000000000001</v>
      </c>
      <c r="C103" s="10">
        <v>22.286999999999999</v>
      </c>
      <c r="D103" s="10">
        <v>1.641</v>
      </c>
    </row>
    <row r="104" spans="1:4" x14ac:dyDescent="0.25">
      <c r="A104" s="10">
        <v>100</v>
      </c>
      <c r="B104" s="10">
        <v>0.64400000000000002</v>
      </c>
      <c r="C104" s="10">
        <v>22.494</v>
      </c>
      <c r="D104" s="10">
        <v>1.6559999999999999</v>
      </c>
    </row>
    <row r="105" spans="1:4" x14ac:dyDescent="0.25">
      <c r="A105" s="10">
        <v>101</v>
      </c>
      <c r="B105" s="10">
        <v>0.65100000000000002</v>
      </c>
      <c r="C105" s="10">
        <v>22.69</v>
      </c>
      <c r="D105" s="10">
        <v>1.665</v>
      </c>
    </row>
    <row r="106" spans="1:4" x14ac:dyDescent="0.25">
      <c r="A106" s="10">
        <v>102</v>
      </c>
      <c r="B106" s="10">
        <v>0.65600000000000003</v>
      </c>
      <c r="C106" s="10">
        <v>22.893999999999998</v>
      </c>
      <c r="D106" s="10">
        <v>1.6839999999999999</v>
      </c>
    </row>
    <row r="107" spans="1:4" x14ac:dyDescent="0.25">
      <c r="A107" s="10">
        <v>103</v>
      </c>
      <c r="B107" s="10">
        <v>0.66200000000000003</v>
      </c>
      <c r="C107" s="10">
        <v>23.114000000000001</v>
      </c>
      <c r="D107" s="10">
        <v>1.6990000000000001</v>
      </c>
    </row>
    <row r="108" spans="1:4" x14ac:dyDescent="0.25">
      <c r="A108" s="10">
        <v>104</v>
      </c>
      <c r="B108" s="10">
        <v>0.66700000000000004</v>
      </c>
      <c r="C108" s="10">
        <v>23.303000000000001</v>
      </c>
      <c r="D108" s="10">
        <v>1.7210000000000001</v>
      </c>
    </row>
    <row r="109" spans="1:4" x14ac:dyDescent="0.25">
      <c r="A109" s="10">
        <v>105</v>
      </c>
      <c r="B109" s="10">
        <v>0.67300000000000004</v>
      </c>
      <c r="C109" s="10">
        <v>23.52</v>
      </c>
      <c r="D109" s="10">
        <v>1.7430000000000001</v>
      </c>
    </row>
    <row r="110" spans="1:4" x14ac:dyDescent="0.25">
      <c r="A110" s="10">
        <v>106</v>
      </c>
      <c r="B110" s="10">
        <v>0.67800000000000005</v>
      </c>
      <c r="C110" s="10">
        <v>23.721</v>
      </c>
      <c r="D110" s="10">
        <v>1.758</v>
      </c>
    </row>
    <row r="111" spans="1:4" x14ac:dyDescent="0.25">
      <c r="A111" s="10">
        <v>107</v>
      </c>
      <c r="B111" s="10">
        <v>0.68300000000000005</v>
      </c>
      <c r="C111" s="10">
        <v>23.907</v>
      </c>
      <c r="D111" s="10">
        <v>1.7729999999999999</v>
      </c>
    </row>
    <row r="112" spans="1:4" x14ac:dyDescent="0.25">
      <c r="A112" s="10">
        <v>108</v>
      </c>
      <c r="B112" s="10">
        <v>0.68799999999999994</v>
      </c>
      <c r="C112" s="10">
        <v>24.103000000000002</v>
      </c>
      <c r="D112" s="10">
        <v>1.7849999999999999</v>
      </c>
    </row>
    <row r="113" spans="1:4" x14ac:dyDescent="0.25">
      <c r="A113" s="10">
        <v>109</v>
      </c>
      <c r="B113" s="10">
        <v>0.69299999999999995</v>
      </c>
      <c r="C113" s="10">
        <v>24.271000000000001</v>
      </c>
      <c r="D113" s="10">
        <v>1.8009999999999999</v>
      </c>
    </row>
    <row r="114" spans="1:4" x14ac:dyDescent="0.25">
      <c r="A114" s="10">
        <v>110</v>
      </c>
      <c r="B114" s="10">
        <v>0.69799999999999995</v>
      </c>
      <c r="C114" s="10">
        <v>24.49</v>
      </c>
      <c r="D114" s="10">
        <v>1.8220000000000001</v>
      </c>
    </row>
    <row r="115" spans="1:4" s="4" customFormat="1" x14ac:dyDescent="0.25">
      <c r="A115" s="4">
        <v>111</v>
      </c>
      <c r="B115" s="4">
        <v>0.70399999999999996</v>
      </c>
      <c r="C115" s="4">
        <v>24.695</v>
      </c>
      <c r="D115" s="4">
        <v>1.84</v>
      </c>
    </row>
    <row r="116" spans="1:4" s="4" customFormat="1" x14ac:dyDescent="0.25">
      <c r="A116" s="4">
        <v>112</v>
      </c>
      <c r="B116" s="4">
        <v>0.71</v>
      </c>
      <c r="C116" s="4">
        <v>24.908000000000001</v>
      </c>
      <c r="D116" s="4">
        <v>1.8560000000000001</v>
      </c>
    </row>
    <row r="117" spans="1:4" x14ac:dyDescent="0.25">
      <c r="A117" s="10">
        <v>113</v>
      </c>
      <c r="B117" s="10">
        <v>0.71499999999999997</v>
      </c>
      <c r="C117" s="10">
        <v>25.11</v>
      </c>
      <c r="D117" s="10">
        <v>1.877</v>
      </c>
    </row>
    <row r="118" spans="1:4" x14ac:dyDescent="0.25">
      <c r="A118" s="10">
        <v>114</v>
      </c>
      <c r="B118" s="10">
        <v>0.72</v>
      </c>
      <c r="C118" s="10">
        <v>25.338999999999999</v>
      </c>
      <c r="D118" s="10">
        <v>1.8919999999999999</v>
      </c>
    </row>
    <row r="119" spans="1:4" x14ac:dyDescent="0.25">
      <c r="A119" s="10">
        <v>115</v>
      </c>
      <c r="B119" s="10">
        <v>0.72599999999999998</v>
      </c>
      <c r="C119" s="10">
        <v>25.527999999999999</v>
      </c>
      <c r="D119" s="10">
        <v>1.9079999999999999</v>
      </c>
    </row>
    <row r="120" spans="1:4" x14ac:dyDescent="0.25">
      <c r="A120" s="10">
        <v>116</v>
      </c>
      <c r="B120" s="10">
        <v>0.73199999999999998</v>
      </c>
      <c r="C120" s="10">
        <v>25.763000000000002</v>
      </c>
      <c r="D120" s="10">
        <v>1.921</v>
      </c>
    </row>
    <row r="121" spans="1:4" x14ac:dyDescent="0.25">
      <c r="A121" s="10">
        <v>117</v>
      </c>
      <c r="B121" s="10">
        <v>0.73699999999999999</v>
      </c>
      <c r="C121" s="10">
        <v>25.963999999999999</v>
      </c>
      <c r="D121" s="10">
        <v>1.9359999999999999</v>
      </c>
    </row>
    <row r="122" spans="1:4" x14ac:dyDescent="0.25">
      <c r="A122" s="10">
        <v>118</v>
      </c>
      <c r="B122" s="10">
        <v>0.74199999999999999</v>
      </c>
      <c r="C122" s="10">
        <v>26.166</v>
      </c>
      <c r="D122" s="10">
        <v>1.9570000000000001</v>
      </c>
    </row>
    <row r="123" spans="1:4" x14ac:dyDescent="0.25">
      <c r="A123" s="10">
        <v>119</v>
      </c>
      <c r="B123" s="10">
        <v>0.749</v>
      </c>
      <c r="C123" s="10">
        <v>26.388999999999999</v>
      </c>
      <c r="D123" s="10">
        <v>1.9790000000000001</v>
      </c>
    </row>
    <row r="124" spans="1:4" x14ac:dyDescent="0.25">
      <c r="A124" s="10">
        <v>120</v>
      </c>
      <c r="B124" s="10">
        <v>0.754</v>
      </c>
      <c r="C124" s="10">
        <v>26.608000000000001</v>
      </c>
      <c r="D124" s="10">
        <v>1.9910000000000001</v>
      </c>
    </row>
    <row r="125" spans="1:4" x14ac:dyDescent="0.25">
      <c r="A125" s="10">
        <v>121</v>
      </c>
      <c r="B125" s="10">
        <v>0.75900000000000001</v>
      </c>
      <c r="C125" s="10">
        <v>26.81</v>
      </c>
      <c r="D125" s="10">
        <v>2.0089999999999999</v>
      </c>
    </row>
    <row r="126" spans="1:4" x14ac:dyDescent="0.25">
      <c r="A126" s="10">
        <v>122</v>
      </c>
      <c r="B126" s="10">
        <v>0.76600000000000001</v>
      </c>
      <c r="C126" s="10">
        <v>27.047999999999998</v>
      </c>
      <c r="D126" s="10">
        <v>2.0209999999999999</v>
      </c>
    </row>
    <row r="127" spans="1:4" x14ac:dyDescent="0.25">
      <c r="A127" s="10">
        <v>123</v>
      </c>
      <c r="B127" s="10">
        <v>0.77</v>
      </c>
      <c r="C127" s="10">
        <v>27.228000000000002</v>
      </c>
      <c r="D127" s="10">
        <v>2.0430000000000001</v>
      </c>
    </row>
    <row r="128" spans="1:4" x14ac:dyDescent="0.25">
      <c r="A128" s="10">
        <v>124</v>
      </c>
      <c r="B128" s="10">
        <v>0.77500000000000002</v>
      </c>
      <c r="C128" s="10">
        <v>27.445</v>
      </c>
      <c r="D128" s="10">
        <v>2.0489999999999999</v>
      </c>
    </row>
    <row r="129" spans="1:4" x14ac:dyDescent="0.25">
      <c r="A129" s="10">
        <v>125</v>
      </c>
      <c r="B129" s="10">
        <v>0.78</v>
      </c>
      <c r="C129" s="10">
        <v>27.652000000000001</v>
      </c>
      <c r="D129" s="10">
        <v>2.0699999999999998</v>
      </c>
    </row>
    <row r="130" spans="1:4" x14ac:dyDescent="0.25">
      <c r="A130" s="10">
        <v>126</v>
      </c>
      <c r="B130" s="10">
        <v>0.78700000000000003</v>
      </c>
      <c r="C130" s="10">
        <v>27.863</v>
      </c>
      <c r="D130" s="10">
        <v>2.0920000000000001</v>
      </c>
    </row>
    <row r="131" spans="1:4" x14ac:dyDescent="0.25">
      <c r="A131" s="10">
        <v>127</v>
      </c>
      <c r="B131" s="10">
        <v>0.79200000000000004</v>
      </c>
      <c r="C131" s="10">
        <v>28.082999999999998</v>
      </c>
      <c r="D131" s="10">
        <v>2.1110000000000002</v>
      </c>
    </row>
    <row r="132" spans="1:4" x14ac:dyDescent="0.25">
      <c r="A132" s="10">
        <v>128</v>
      </c>
      <c r="B132" s="10">
        <v>0.79700000000000004</v>
      </c>
      <c r="C132" s="10">
        <v>28.295999999999999</v>
      </c>
      <c r="D132" s="10">
        <v>2.1230000000000002</v>
      </c>
    </row>
    <row r="133" spans="1:4" x14ac:dyDescent="0.25">
      <c r="A133" s="10">
        <v>129</v>
      </c>
      <c r="B133" s="10">
        <v>0.80200000000000005</v>
      </c>
      <c r="C133" s="10">
        <v>28.498000000000001</v>
      </c>
      <c r="D133" s="10">
        <v>2.141</v>
      </c>
    </row>
    <row r="134" spans="1:4" x14ac:dyDescent="0.25">
      <c r="A134" s="10">
        <v>130</v>
      </c>
      <c r="B134" s="10">
        <v>0.80700000000000005</v>
      </c>
      <c r="C134" s="10">
        <v>28.707999999999998</v>
      </c>
      <c r="D134" s="10">
        <v>2.1539999999999999</v>
      </c>
    </row>
    <row r="135" spans="1:4" x14ac:dyDescent="0.25">
      <c r="A135" s="10">
        <v>131</v>
      </c>
      <c r="B135" s="10">
        <v>0.81399999999999995</v>
      </c>
      <c r="C135" s="10">
        <v>28.922000000000001</v>
      </c>
      <c r="D135" s="10">
        <v>2.1720000000000002</v>
      </c>
    </row>
    <row r="136" spans="1:4" x14ac:dyDescent="0.25">
      <c r="A136" s="10">
        <v>132</v>
      </c>
      <c r="B136" s="10">
        <v>0.81799999999999995</v>
      </c>
      <c r="C136" s="10">
        <v>29.114000000000001</v>
      </c>
      <c r="D136" s="10">
        <v>2.1869999999999998</v>
      </c>
    </row>
    <row r="137" spans="1:4" x14ac:dyDescent="0.25">
      <c r="A137" s="10">
        <v>133</v>
      </c>
      <c r="B137" s="10">
        <v>0.82299999999999995</v>
      </c>
      <c r="C137" s="10">
        <v>29.303999999999998</v>
      </c>
      <c r="D137" s="10">
        <v>2.2090000000000001</v>
      </c>
    </row>
    <row r="138" spans="1:4" x14ac:dyDescent="0.25">
      <c r="A138" s="10">
        <v>134</v>
      </c>
      <c r="B138" s="10">
        <v>0.82899999999999996</v>
      </c>
      <c r="C138" s="10">
        <v>29.532</v>
      </c>
      <c r="D138" s="10">
        <v>2.2330000000000001</v>
      </c>
    </row>
    <row r="139" spans="1:4" x14ac:dyDescent="0.25">
      <c r="A139" s="10">
        <v>135</v>
      </c>
      <c r="B139" s="10">
        <v>0.83399999999999996</v>
      </c>
      <c r="C139" s="10">
        <v>29.725000000000001</v>
      </c>
      <c r="D139" s="10">
        <v>2.2480000000000002</v>
      </c>
    </row>
    <row r="140" spans="1:4" x14ac:dyDescent="0.25">
      <c r="A140" s="10">
        <v>136</v>
      </c>
      <c r="B140" s="10">
        <v>0.83799999999999997</v>
      </c>
      <c r="C140" s="10">
        <v>29.88</v>
      </c>
      <c r="D140" s="10">
        <v>2.254</v>
      </c>
    </row>
    <row r="141" spans="1:4" x14ac:dyDescent="0.25">
      <c r="A141" s="10">
        <v>137</v>
      </c>
      <c r="B141" s="10">
        <v>0.84399999999999997</v>
      </c>
      <c r="C141" s="10">
        <v>30.088000000000001</v>
      </c>
      <c r="D141" s="10">
        <v>2.27</v>
      </c>
    </row>
    <row r="142" spans="1:4" x14ac:dyDescent="0.25">
      <c r="A142" s="10">
        <v>138</v>
      </c>
      <c r="B142" s="10">
        <v>0.84799999999999998</v>
      </c>
      <c r="C142" s="10">
        <v>30.295000000000002</v>
      </c>
      <c r="D142" s="10">
        <v>2.2879999999999998</v>
      </c>
    </row>
    <row r="143" spans="1:4" x14ac:dyDescent="0.25">
      <c r="A143" s="10">
        <v>139</v>
      </c>
      <c r="B143" s="10">
        <v>0.85299999999999998</v>
      </c>
      <c r="C143" s="10">
        <v>30.506</v>
      </c>
      <c r="D143" s="10">
        <v>2.3039999999999998</v>
      </c>
    </row>
    <row r="144" spans="1:4" x14ac:dyDescent="0.25">
      <c r="A144" s="10">
        <v>140</v>
      </c>
      <c r="B144" s="10">
        <v>0.86</v>
      </c>
      <c r="C144" s="10">
        <v>30.698</v>
      </c>
      <c r="D144" s="10">
        <v>2.319</v>
      </c>
    </row>
    <row r="145" spans="1:4" x14ac:dyDescent="0.25">
      <c r="A145" s="10">
        <v>141</v>
      </c>
      <c r="B145" s="10">
        <v>0.86499999999999999</v>
      </c>
      <c r="C145" s="10">
        <v>30.946000000000002</v>
      </c>
      <c r="D145" s="10">
        <v>2.3439999999999999</v>
      </c>
    </row>
    <row r="146" spans="1:4" x14ac:dyDescent="0.25">
      <c r="A146" s="10">
        <v>142</v>
      </c>
      <c r="B146" s="10">
        <v>0.87</v>
      </c>
      <c r="C146" s="10">
        <v>31.123000000000001</v>
      </c>
      <c r="D146" s="10">
        <v>2.3559999999999999</v>
      </c>
    </row>
    <row r="147" spans="1:4" x14ac:dyDescent="0.25">
      <c r="A147" s="10">
        <v>143</v>
      </c>
      <c r="B147" s="10">
        <v>0.875</v>
      </c>
      <c r="C147" s="10">
        <v>31.321000000000002</v>
      </c>
      <c r="D147" s="10">
        <v>2.371</v>
      </c>
    </row>
    <row r="148" spans="1:4" x14ac:dyDescent="0.25">
      <c r="A148" s="10">
        <v>144</v>
      </c>
      <c r="B148" s="10">
        <v>0.88100000000000001</v>
      </c>
      <c r="C148" s="10">
        <v>31.532</v>
      </c>
      <c r="D148" s="10">
        <v>2.39</v>
      </c>
    </row>
    <row r="149" spans="1:4" x14ac:dyDescent="0.25">
      <c r="A149" s="10">
        <v>145</v>
      </c>
      <c r="B149" s="10">
        <v>0.88500000000000001</v>
      </c>
      <c r="C149" s="10">
        <v>31.739000000000001</v>
      </c>
      <c r="D149" s="10">
        <v>2.4020000000000001</v>
      </c>
    </row>
    <row r="150" spans="1:4" x14ac:dyDescent="0.25">
      <c r="A150" s="10">
        <v>146</v>
      </c>
      <c r="B150" s="10">
        <v>0.89100000000000001</v>
      </c>
      <c r="C150" s="10">
        <v>31.937000000000001</v>
      </c>
      <c r="D150" s="10">
        <v>2.4169999999999998</v>
      </c>
    </row>
    <row r="151" spans="1:4" x14ac:dyDescent="0.25">
      <c r="A151" s="10">
        <v>147</v>
      </c>
      <c r="B151" s="10">
        <v>0.89600000000000002</v>
      </c>
      <c r="C151" s="10">
        <v>32.142000000000003</v>
      </c>
      <c r="D151" s="10">
        <v>2.4380000000000002</v>
      </c>
    </row>
    <row r="152" spans="1:4" x14ac:dyDescent="0.25">
      <c r="A152" s="10">
        <v>148</v>
      </c>
      <c r="B152" s="10">
        <v>0.90200000000000002</v>
      </c>
      <c r="C152" s="10">
        <v>32.343000000000004</v>
      </c>
      <c r="D152" s="10">
        <v>2.4630000000000001</v>
      </c>
    </row>
    <row r="153" spans="1:4" x14ac:dyDescent="0.25">
      <c r="A153" s="10">
        <v>149</v>
      </c>
      <c r="B153" s="10">
        <v>0.90600000000000003</v>
      </c>
      <c r="C153" s="10">
        <v>32.551000000000002</v>
      </c>
      <c r="D153" s="10">
        <v>2.4780000000000002</v>
      </c>
    </row>
    <row r="154" spans="1:4" x14ac:dyDescent="0.25">
      <c r="A154" s="10">
        <v>150</v>
      </c>
      <c r="B154" s="10">
        <v>0.91100000000000003</v>
      </c>
      <c r="C154" s="10">
        <v>32.759</v>
      </c>
      <c r="D154" s="10">
        <v>2.4900000000000002</v>
      </c>
    </row>
    <row r="155" spans="1:4" x14ac:dyDescent="0.25">
      <c r="A155" s="10">
        <v>151</v>
      </c>
      <c r="B155" s="10">
        <v>0.91700000000000004</v>
      </c>
      <c r="C155" s="10">
        <v>32.954000000000001</v>
      </c>
      <c r="D155" s="10">
        <v>2.5099999999999998</v>
      </c>
    </row>
    <row r="156" spans="1:4" x14ac:dyDescent="0.25">
      <c r="A156" s="10">
        <v>152</v>
      </c>
      <c r="B156" s="10">
        <v>0.92200000000000004</v>
      </c>
      <c r="C156" s="10">
        <v>33.18</v>
      </c>
      <c r="D156" s="10">
        <v>2.5219999999999998</v>
      </c>
    </row>
    <row r="157" spans="1:4" x14ac:dyDescent="0.25">
      <c r="A157" s="10">
        <v>153</v>
      </c>
      <c r="B157" s="10">
        <v>0.92800000000000005</v>
      </c>
      <c r="C157" s="10">
        <v>33.369</v>
      </c>
      <c r="D157" s="10">
        <v>2.54</v>
      </c>
    </row>
    <row r="158" spans="1:4" x14ac:dyDescent="0.25">
      <c r="A158" s="10">
        <v>154</v>
      </c>
      <c r="B158" s="10">
        <v>0.93100000000000005</v>
      </c>
      <c r="C158" s="10">
        <v>33.548999999999999</v>
      </c>
      <c r="D158" s="10">
        <v>2.5579999999999998</v>
      </c>
    </row>
    <row r="159" spans="1:4" x14ac:dyDescent="0.25">
      <c r="A159" s="10">
        <v>155</v>
      </c>
      <c r="B159" s="10">
        <v>0.93700000000000006</v>
      </c>
      <c r="C159" s="10">
        <v>33.768999999999998</v>
      </c>
      <c r="D159" s="10">
        <v>2.58</v>
      </c>
    </row>
    <row r="160" spans="1:4" x14ac:dyDescent="0.25">
      <c r="A160" s="10">
        <v>156</v>
      </c>
      <c r="B160" s="10">
        <v>0.94099999999999995</v>
      </c>
      <c r="C160" s="10">
        <v>33.94</v>
      </c>
      <c r="D160" s="10">
        <v>2.5920000000000001</v>
      </c>
    </row>
    <row r="161" spans="1:4" x14ac:dyDescent="0.25">
      <c r="A161" s="10">
        <v>157</v>
      </c>
      <c r="B161" s="10">
        <v>0.94499999999999995</v>
      </c>
      <c r="C161" s="10">
        <v>34.146999999999998</v>
      </c>
      <c r="D161" s="10">
        <v>2.613</v>
      </c>
    </row>
    <row r="162" spans="1:4" x14ac:dyDescent="0.25">
      <c r="A162" s="10">
        <v>158</v>
      </c>
      <c r="B162" s="10">
        <v>0.95199999999999996</v>
      </c>
      <c r="C162" s="10">
        <v>34.354999999999997</v>
      </c>
      <c r="D162" s="10">
        <v>2.6259999999999999</v>
      </c>
    </row>
    <row r="163" spans="1:4" x14ac:dyDescent="0.25">
      <c r="A163" s="10">
        <v>159</v>
      </c>
      <c r="B163" s="10">
        <v>0.95599999999999996</v>
      </c>
      <c r="C163" s="10">
        <v>34.543999999999997</v>
      </c>
      <c r="D163" s="10">
        <v>2.6440000000000001</v>
      </c>
    </row>
    <row r="164" spans="1:4" x14ac:dyDescent="0.25">
      <c r="A164" s="10">
        <v>160</v>
      </c>
      <c r="B164" s="10">
        <v>0.96199999999999997</v>
      </c>
      <c r="C164" s="10">
        <v>34.770000000000003</v>
      </c>
      <c r="D164" s="10">
        <v>2.65</v>
      </c>
    </row>
    <row r="165" spans="1:4" x14ac:dyDescent="0.25">
      <c r="A165" s="10">
        <v>161</v>
      </c>
      <c r="B165" s="10">
        <v>0.96699999999999997</v>
      </c>
      <c r="C165" s="10">
        <v>34.970999999999997</v>
      </c>
      <c r="D165" s="10">
        <v>2.6739999999999999</v>
      </c>
    </row>
    <row r="166" spans="1:4" x14ac:dyDescent="0.25">
      <c r="A166" s="10">
        <v>162</v>
      </c>
      <c r="B166" s="10">
        <v>0.97099999999999997</v>
      </c>
      <c r="C166" s="10">
        <v>35.127000000000002</v>
      </c>
      <c r="D166" s="10">
        <v>2.6930000000000001</v>
      </c>
    </row>
    <row r="167" spans="1:4" x14ac:dyDescent="0.25">
      <c r="A167" s="10">
        <v>163</v>
      </c>
      <c r="B167" s="10">
        <v>0.97499999999999998</v>
      </c>
      <c r="C167" s="10">
        <v>35.328000000000003</v>
      </c>
      <c r="D167" s="10">
        <v>2.7149999999999999</v>
      </c>
    </row>
    <row r="168" spans="1:4" x14ac:dyDescent="0.25">
      <c r="A168" s="10">
        <v>164</v>
      </c>
      <c r="B168" s="10">
        <v>0.98099999999999998</v>
      </c>
      <c r="C168" s="10">
        <v>35.527000000000001</v>
      </c>
      <c r="D168" s="10">
        <v>2.73</v>
      </c>
    </row>
    <row r="169" spans="1:4" x14ac:dyDescent="0.25">
      <c r="A169" s="10">
        <v>165</v>
      </c>
      <c r="B169" s="10">
        <v>0.98499999999999999</v>
      </c>
      <c r="C169" s="10">
        <v>35.722000000000001</v>
      </c>
      <c r="D169" s="10">
        <v>2.7429999999999999</v>
      </c>
    </row>
    <row r="170" spans="1:4" x14ac:dyDescent="0.25">
      <c r="A170" s="10">
        <v>166</v>
      </c>
      <c r="B170" s="10">
        <v>0.99099999999999999</v>
      </c>
      <c r="C170" s="10">
        <v>35.963000000000001</v>
      </c>
      <c r="D170" s="10">
        <v>2.7610000000000001</v>
      </c>
    </row>
    <row r="171" spans="1:4" x14ac:dyDescent="0.25">
      <c r="A171" s="10">
        <v>167</v>
      </c>
      <c r="B171" s="10">
        <v>0.996</v>
      </c>
      <c r="C171" s="10">
        <v>36.119</v>
      </c>
      <c r="D171" s="10">
        <v>2.7730000000000001</v>
      </c>
    </row>
    <row r="172" spans="1:4" x14ac:dyDescent="0.25">
      <c r="A172" s="10">
        <v>168</v>
      </c>
      <c r="B172" s="10">
        <v>1.0009999999999999</v>
      </c>
      <c r="C172" s="10">
        <v>36.311</v>
      </c>
      <c r="D172" s="10">
        <v>2.7850000000000001</v>
      </c>
    </row>
    <row r="173" spans="1:4" x14ac:dyDescent="0.25">
      <c r="A173" s="10">
        <v>169</v>
      </c>
      <c r="B173" s="10">
        <v>1.0049999999999999</v>
      </c>
      <c r="C173" s="10">
        <v>36.512999999999998</v>
      </c>
      <c r="D173" s="10">
        <v>2.8069999999999999</v>
      </c>
    </row>
    <row r="174" spans="1:4" x14ac:dyDescent="0.25">
      <c r="A174" s="10">
        <v>170</v>
      </c>
      <c r="B174" s="10">
        <v>1.01</v>
      </c>
      <c r="C174" s="10">
        <v>36.707999999999998</v>
      </c>
      <c r="D174" s="10">
        <v>2.8340000000000001</v>
      </c>
    </row>
    <row r="175" spans="1:4" x14ac:dyDescent="0.25">
      <c r="A175" s="10">
        <v>171</v>
      </c>
      <c r="B175" s="10">
        <v>1.0149999999999999</v>
      </c>
      <c r="C175" s="10">
        <v>36.911999999999999</v>
      </c>
      <c r="D175" s="10">
        <v>2.8460000000000001</v>
      </c>
    </row>
    <row r="176" spans="1:4" x14ac:dyDescent="0.25">
      <c r="A176" s="10">
        <v>172</v>
      </c>
      <c r="B176" s="10">
        <v>1.02</v>
      </c>
      <c r="C176" s="10">
        <v>37.119999999999997</v>
      </c>
      <c r="D176" s="10">
        <v>2.859</v>
      </c>
    </row>
    <row r="177" spans="1:4" x14ac:dyDescent="0.25">
      <c r="A177" s="10">
        <v>173</v>
      </c>
      <c r="B177" s="10">
        <v>1.0249999999999999</v>
      </c>
      <c r="C177" s="10">
        <v>37.328000000000003</v>
      </c>
      <c r="D177" s="10">
        <v>2.8769999999999998</v>
      </c>
    </row>
    <row r="178" spans="1:4" x14ac:dyDescent="0.25">
      <c r="A178" s="10">
        <v>174</v>
      </c>
      <c r="B178" s="10">
        <v>1.0289999999999999</v>
      </c>
      <c r="C178" s="10">
        <v>37.511000000000003</v>
      </c>
      <c r="D178" s="10">
        <v>2.8860000000000001</v>
      </c>
    </row>
    <row r="179" spans="1:4" x14ac:dyDescent="0.25">
      <c r="A179" s="10">
        <v>175</v>
      </c>
      <c r="B179" s="10">
        <v>1.034</v>
      </c>
      <c r="C179" s="10">
        <v>37.718000000000004</v>
      </c>
      <c r="D179" s="10">
        <v>2.9049999999999998</v>
      </c>
    </row>
    <row r="180" spans="1:4" x14ac:dyDescent="0.25">
      <c r="A180" s="10">
        <v>176</v>
      </c>
      <c r="B180" s="10">
        <v>1.0389999999999999</v>
      </c>
      <c r="C180" s="10">
        <v>37.895000000000003</v>
      </c>
      <c r="D180" s="10">
        <v>2.927</v>
      </c>
    </row>
    <row r="181" spans="1:4" x14ac:dyDescent="0.25">
      <c r="A181" s="10">
        <v>177</v>
      </c>
      <c r="B181" s="10">
        <v>1.0449999999999999</v>
      </c>
      <c r="C181" s="10">
        <v>38.136000000000003</v>
      </c>
      <c r="D181" s="10">
        <v>2.9510000000000001</v>
      </c>
    </row>
    <row r="182" spans="1:4" x14ac:dyDescent="0.25">
      <c r="A182" s="10">
        <v>178</v>
      </c>
      <c r="B182" s="10">
        <v>1.0489999999999999</v>
      </c>
      <c r="C182" s="10">
        <v>38.295000000000002</v>
      </c>
      <c r="D182" s="10">
        <v>2.9660000000000002</v>
      </c>
    </row>
    <row r="183" spans="1:4" x14ac:dyDescent="0.25">
      <c r="A183" s="10">
        <v>179</v>
      </c>
      <c r="B183" s="10">
        <v>1.054</v>
      </c>
      <c r="C183" s="10">
        <v>38.487000000000002</v>
      </c>
      <c r="D183" s="10">
        <v>2.9820000000000002</v>
      </c>
    </row>
    <row r="184" spans="1:4" x14ac:dyDescent="0.25">
      <c r="A184" s="10">
        <v>180</v>
      </c>
      <c r="B184" s="10">
        <v>1.0589999999999999</v>
      </c>
      <c r="C184" s="10">
        <v>38.713000000000001</v>
      </c>
      <c r="D184" s="10">
        <v>2.9969999999999999</v>
      </c>
    </row>
    <row r="185" spans="1:4" x14ac:dyDescent="0.25">
      <c r="A185" s="10">
        <v>181</v>
      </c>
      <c r="B185" s="10">
        <v>1.0629999999999999</v>
      </c>
      <c r="C185" s="10">
        <v>38.893000000000001</v>
      </c>
      <c r="D185" s="10">
        <v>3.0059999999999998</v>
      </c>
    </row>
    <row r="186" spans="1:4" x14ac:dyDescent="0.25">
      <c r="A186" s="10">
        <v>182</v>
      </c>
      <c r="B186" s="10">
        <v>1.0680000000000001</v>
      </c>
      <c r="C186" s="10">
        <v>39.085999999999999</v>
      </c>
      <c r="D186" s="10">
        <v>3.0179999999999998</v>
      </c>
    </row>
    <row r="187" spans="1:4" x14ac:dyDescent="0.25">
      <c r="A187" s="10">
        <v>183</v>
      </c>
      <c r="B187" s="10">
        <v>1.073</v>
      </c>
      <c r="C187" s="10">
        <v>39.295999999999999</v>
      </c>
      <c r="D187" s="10">
        <v>3.04</v>
      </c>
    </row>
    <row r="188" spans="1:4" x14ac:dyDescent="0.25">
      <c r="A188" s="10">
        <v>184</v>
      </c>
      <c r="B188" s="10">
        <v>1.0780000000000001</v>
      </c>
      <c r="C188" s="10">
        <v>39.488</v>
      </c>
      <c r="D188" s="10">
        <v>3.0609999999999999</v>
      </c>
    </row>
    <row r="189" spans="1:4" x14ac:dyDescent="0.25">
      <c r="A189" s="10">
        <v>185</v>
      </c>
      <c r="B189" s="10">
        <v>1.083</v>
      </c>
      <c r="C189" s="10">
        <v>39.69</v>
      </c>
      <c r="D189" s="10">
        <v>3.085</v>
      </c>
    </row>
    <row r="190" spans="1:4" x14ac:dyDescent="0.25">
      <c r="A190" s="10">
        <v>186</v>
      </c>
      <c r="B190" s="10">
        <v>1.0880000000000001</v>
      </c>
      <c r="C190" s="10">
        <v>39.901000000000003</v>
      </c>
      <c r="D190" s="10">
        <v>3.0979999999999999</v>
      </c>
    </row>
    <row r="191" spans="1:4" x14ac:dyDescent="0.25">
      <c r="A191" s="10">
        <v>187</v>
      </c>
      <c r="B191" s="10">
        <v>1.0920000000000001</v>
      </c>
      <c r="C191" s="10">
        <v>40.095999999999997</v>
      </c>
      <c r="D191" s="10">
        <v>3.1139999999999999</v>
      </c>
    </row>
    <row r="192" spans="1:4" x14ac:dyDescent="0.25">
      <c r="A192" s="10">
        <v>188</v>
      </c>
      <c r="B192" s="10">
        <v>1.097</v>
      </c>
      <c r="C192" s="10">
        <v>40.290999999999997</v>
      </c>
      <c r="D192" s="10">
        <v>3.129</v>
      </c>
    </row>
    <row r="193" spans="1:4" x14ac:dyDescent="0.25">
      <c r="A193" s="10">
        <v>189</v>
      </c>
      <c r="B193" s="10">
        <v>1.1020000000000001</v>
      </c>
      <c r="C193" s="10">
        <v>40.482999999999997</v>
      </c>
      <c r="D193" s="10">
        <v>3.141</v>
      </c>
    </row>
    <row r="194" spans="1:4" x14ac:dyDescent="0.25">
      <c r="A194" s="10">
        <v>190</v>
      </c>
      <c r="B194" s="10">
        <v>1.1080000000000001</v>
      </c>
      <c r="C194" s="10">
        <v>40.706000000000003</v>
      </c>
      <c r="D194" s="10">
        <v>3.16</v>
      </c>
    </row>
    <row r="195" spans="1:4" x14ac:dyDescent="0.25">
      <c r="A195" s="10">
        <v>191</v>
      </c>
      <c r="B195" s="10">
        <v>1.113</v>
      </c>
      <c r="C195" s="10">
        <v>40.899000000000001</v>
      </c>
      <c r="D195" s="10">
        <v>3.1779999999999999</v>
      </c>
    </row>
    <row r="196" spans="1:4" x14ac:dyDescent="0.25">
      <c r="A196" s="10">
        <v>192</v>
      </c>
      <c r="B196" s="10">
        <v>1.117</v>
      </c>
      <c r="C196" s="10">
        <v>41.106000000000002</v>
      </c>
      <c r="D196" s="10">
        <v>3.1960000000000002</v>
      </c>
    </row>
    <row r="197" spans="1:4" x14ac:dyDescent="0.25">
      <c r="A197" s="10">
        <v>193</v>
      </c>
      <c r="B197" s="10">
        <v>1.1220000000000001</v>
      </c>
      <c r="C197" s="10">
        <v>41.301000000000002</v>
      </c>
      <c r="D197" s="10">
        <v>3.2120000000000002</v>
      </c>
    </row>
    <row r="198" spans="1:4" x14ac:dyDescent="0.25">
      <c r="A198" s="10">
        <v>194</v>
      </c>
      <c r="B198" s="10">
        <v>1.127</v>
      </c>
      <c r="C198" s="10">
        <v>41.5</v>
      </c>
      <c r="D198" s="10">
        <v>3.2269999999999999</v>
      </c>
    </row>
    <row r="199" spans="1:4" x14ac:dyDescent="0.25">
      <c r="A199" s="10">
        <v>195</v>
      </c>
      <c r="B199" s="10">
        <v>1.1319999999999999</v>
      </c>
      <c r="C199" s="10">
        <v>41.692</v>
      </c>
      <c r="D199" s="10">
        <v>3.2450000000000001</v>
      </c>
    </row>
    <row r="200" spans="1:4" x14ac:dyDescent="0.25">
      <c r="A200" s="10">
        <v>196</v>
      </c>
      <c r="B200" s="10">
        <v>1.137</v>
      </c>
      <c r="C200" s="10">
        <v>41.896999999999998</v>
      </c>
      <c r="D200" s="10">
        <v>3.254</v>
      </c>
    </row>
    <row r="201" spans="1:4" x14ac:dyDescent="0.25">
      <c r="A201" s="10">
        <v>197</v>
      </c>
      <c r="B201" s="10">
        <v>1.143</v>
      </c>
      <c r="C201" s="10">
        <v>42.113</v>
      </c>
      <c r="D201" s="10">
        <v>3.2730000000000001</v>
      </c>
    </row>
    <row r="202" spans="1:4" x14ac:dyDescent="0.25">
      <c r="A202" s="10">
        <v>198</v>
      </c>
      <c r="B202" s="10">
        <v>1.147</v>
      </c>
      <c r="C202" s="10">
        <v>42.308999999999997</v>
      </c>
      <c r="D202" s="10">
        <v>3.2879999999999998</v>
      </c>
    </row>
    <row r="203" spans="1:4" x14ac:dyDescent="0.25">
      <c r="A203" s="10">
        <v>199</v>
      </c>
      <c r="B203" s="10">
        <v>1.151</v>
      </c>
      <c r="C203" s="10">
        <v>42.485999999999997</v>
      </c>
      <c r="D203" s="10">
        <v>3.3159999999999998</v>
      </c>
    </row>
    <row r="204" spans="1:4" x14ac:dyDescent="0.25">
      <c r="A204" s="10">
        <v>200</v>
      </c>
      <c r="B204" s="10">
        <v>1.1559999999999999</v>
      </c>
      <c r="C204" s="10">
        <v>42.715000000000003</v>
      </c>
      <c r="D204" s="10">
        <v>3.3290000000000002</v>
      </c>
    </row>
    <row r="205" spans="1:4" x14ac:dyDescent="0.25">
      <c r="A205" s="10">
        <v>201</v>
      </c>
      <c r="B205" s="10">
        <v>1.1599999999999999</v>
      </c>
      <c r="C205" s="10">
        <v>42.884999999999998</v>
      </c>
      <c r="D205" s="10">
        <v>3.3439999999999999</v>
      </c>
    </row>
    <row r="206" spans="1:4" x14ac:dyDescent="0.25">
      <c r="A206" s="10">
        <v>202</v>
      </c>
      <c r="B206" s="10">
        <v>1.1659999999999999</v>
      </c>
      <c r="C206" s="10">
        <v>43.066000000000003</v>
      </c>
      <c r="D206" s="10">
        <v>3.3620000000000001</v>
      </c>
    </row>
    <row r="207" spans="1:4" x14ac:dyDescent="0.25">
      <c r="A207" s="10">
        <v>203</v>
      </c>
      <c r="B207" s="10">
        <v>1.1719999999999999</v>
      </c>
      <c r="C207" s="10">
        <v>42.973999999999997</v>
      </c>
      <c r="D207" s="10">
        <v>3.3740000000000001</v>
      </c>
    </row>
    <row r="208" spans="1:4" x14ac:dyDescent="0.25">
      <c r="A208" s="10">
        <v>204</v>
      </c>
      <c r="B208" s="10">
        <v>1.177</v>
      </c>
      <c r="C208" s="10">
        <v>43.171999999999997</v>
      </c>
      <c r="D208" s="10">
        <v>3.3959999999999999</v>
      </c>
    </row>
    <row r="209" spans="1:4" x14ac:dyDescent="0.25">
      <c r="A209" s="10">
        <v>205</v>
      </c>
      <c r="B209" s="10">
        <v>1.1819999999999999</v>
      </c>
      <c r="C209" s="10">
        <v>43.377000000000002</v>
      </c>
      <c r="D209" s="10">
        <v>3.4079999999999999</v>
      </c>
    </row>
    <row r="210" spans="1:4" x14ac:dyDescent="0.25">
      <c r="A210" s="10">
        <v>206</v>
      </c>
      <c r="B210" s="10">
        <v>1.1879999999999999</v>
      </c>
      <c r="C210" s="10">
        <v>43.575000000000003</v>
      </c>
      <c r="D210" s="10">
        <v>3.4289999999999998</v>
      </c>
    </row>
    <row r="211" spans="1:4" x14ac:dyDescent="0.25">
      <c r="A211" s="10">
        <v>207</v>
      </c>
      <c r="B211" s="10">
        <v>1.1910000000000001</v>
      </c>
      <c r="C211" s="10">
        <v>43.761000000000003</v>
      </c>
      <c r="D211" s="10">
        <v>3.448</v>
      </c>
    </row>
    <row r="212" spans="1:4" x14ac:dyDescent="0.25">
      <c r="A212" s="10">
        <v>208</v>
      </c>
      <c r="B212" s="10">
        <v>1.198</v>
      </c>
      <c r="C212" s="10">
        <v>43.993000000000002</v>
      </c>
      <c r="D212" s="10">
        <v>3.4660000000000002</v>
      </c>
    </row>
    <row r="213" spans="1:4" x14ac:dyDescent="0.25">
      <c r="A213" s="10">
        <v>209</v>
      </c>
      <c r="B213" s="10">
        <v>1.2010000000000001</v>
      </c>
      <c r="C213" s="10">
        <v>44.155000000000001</v>
      </c>
      <c r="D213" s="10">
        <v>3.4809999999999999</v>
      </c>
    </row>
    <row r="214" spans="1:4" x14ac:dyDescent="0.25">
      <c r="A214" s="10">
        <v>210</v>
      </c>
      <c r="B214" s="10">
        <v>1.206</v>
      </c>
      <c r="C214" s="10">
        <v>44.363</v>
      </c>
      <c r="D214" s="10">
        <v>3.496</v>
      </c>
    </row>
    <row r="215" spans="1:4" x14ac:dyDescent="0.25">
      <c r="A215" s="10">
        <v>211</v>
      </c>
      <c r="B215" s="10">
        <v>1.2110000000000001</v>
      </c>
      <c r="C215" s="10">
        <v>44.57</v>
      </c>
      <c r="D215" s="10">
        <v>3.51</v>
      </c>
    </row>
    <row r="216" spans="1:4" x14ac:dyDescent="0.25">
      <c r="A216" s="10">
        <v>212</v>
      </c>
      <c r="B216" s="10">
        <v>1.22</v>
      </c>
      <c r="C216" s="10">
        <v>44.613</v>
      </c>
      <c r="D216" s="10">
        <v>3.528</v>
      </c>
    </row>
    <row r="217" spans="1:4" x14ac:dyDescent="0.25">
      <c r="A217" s="10">
        <v>213</v>
      </c>
      <c r="B217" s="10">
        <v>1.2250000000000001</v>
      </c>
      <c r="C217" s="10">
        <v>44.835999999999999</v>
      </c>
      <c r="D217" s="10">
        <v>3.5489999999999999</v>
      </c>
    </row>
    <row r="218" spans="1:4" x14ac:dyDescent="0.25">
      <c r="A218" s="10">
        <v>214</v>
      </c>
      <c r="B218" s="10">
        <v>1.23</v>
      </c>
      <c r="C218" s="10">
        <v>45.018999999999998</v>
      </c>
      <c r="D218" s="10">
        <v>3.5649999999999999</v>
      </c>
    </row>
    <row r="219" spans="1:4" x14ac:dyDescent="0.25">
      <c r="A219" s="10">
        <v>215</v>
      </c>
      <c r="B219" s="10">
        <v>1.2330000000000001</v>
      </c>
      <c r="C219" s="10">
        <v>45.204999999999998</v>
      </c>
      <c r="D219" s="10">
        <v>3.5830000000000002</v>
      </c>
    </row>
    <row r="220" spans="1:4" x14ac:dyDescent="0.25">
      <c r="A220" s="10">
        <v>216</v>
      </c>
      <c r="B220" s="10">
        <v>1.2390000000000001</v>
      </c>
      <c r="C220" s="10">
        <v>45.421999999999997</v>
      </c>
      <c r="D220" s="10">
        <v>3.5950000000000002</v>
      </c>
    </row>
    <row r="221" spans="1:4" x14ac:dyDescent="0.25">
      <c r="A221" s="10">
        <v>217</v>
      </c>
      <c r="B221" s="10">
        <v>1.2430000000000001</v>
      </c>
      <c r="C221" s="10">
        <v>45.598999999999997</v>
      </c>
      <c r="D221" s="10">
        <v>3.613</v>
      </c>
    </row>
    <row r="222" spans="1:4" x14ac:dyDescent="0.25">
      <c r="A222" s="10">
        <v>218</v>
      </c>
      <c r="B222" s="10">
        <v>1.2470000000000001</v>
      </c>
      <c r="C222" s="10">
        <v>45.796999999999997</v>
      </c>
      <c r="D222" s="10">
        <v>3.6259999999999999</v>
      </c>
    </row>
    <row r="223" spans="1:4" x14ac:dyDescent="0.25">
      <c r="A223" s="10">
        <v>219</v>
      </c>
      <c r="B223" s="10">
        <v>1.2529999999999999</v>
      </c>
      <c r="C223" s="10">
        <v>45.999000000000002</v>
      </c>
      <c r="D223" s="10">
        <v>3.641</v>
      </c>
    </row>
    <row r="224" spans="1:4" x14ac:dyDescent="0.25">
      <c r="A224" s="10">
        <v>220</v>
      </c>
      <c r="B224" s="10">
        <v>1.2569999999999999</v>
      </c>
      <c r="C224" s="10">
        <v>46.156999999999996</v>
      </c>
      <c r="D224" s="10">
        <v>3.6680000000000001</v>
      </c>
    </row>
    <row r="225" spans="1:4" x14ac:dyDescent="0.25">
      <c r="A225" s="10">
        <v>221</v>
      </c>
      <c r="B225" s="10">
        <v>1.2629999999999999</v>
      </c>
      <c r="C225" s="10">
        <v>46.398000000000003</v>
      </c>
      <c r="D225" s="10">
        <v>3.6930000000000001</v>
      </c>
    </row>
    <row r="226" spans="1:4" x14ac:dyDescent="0.25">
      <c r="A226" s="10">
        <v>222</v>
      </c>
      <c r="B226" s="10">
        <v>1.266</v>
      </c>
      <c r="C226" s="10">
        <v>46.569000000000003</v>
      </c>
      <c r="D226" s="10">
        <v>3.7029999999999998</v>
      </c>
    </row>
    <row r="227" spans="1:4" x14ac:dyDescent="0.25">
      <c r="A227" s="10">
        <v>223</v>
      </c>
      <c r="B227" s="10">
        <v>1.272</v>
      </c>
      <c r="C227" s="10">
        <v>46.759</v>
      </c>
      <c r="D227" s="10">
        <v>3.718</v>
      </c>
    </row>
    <row r="228" spans="1:4" x14ac:dyDescent="0.25">
      <c r="A228" s="10">
        <v>224</v>
      </c>
      <c r="B228" s="10">
        <v>1.2769999999999999</v>
      </c>
      <c r="C228" s="10">
        <v>46.954000000000001</v>
      </c>
      <c r="D228" s="10">
        <v>3.73</v>
      </c>
    </row>
    <row r="229" spans="1:4" x14ac:dyDescent="0.25">
      <c r="A229" s="10">
        <v>225</v>
      </c>
      <c r="B229" s="10">
        <v>1.2809999999999999</v>
      </c>
      <c r="C229" s="10">
        <v>47.119</v>
      </c>
      <c r="D229" s="10">
        <v>3.7429999999999999</v>
      </c>
    </row>
    <row r="230" spans="1:4" x14ac:dyDescent="0.25">
      <c r="A230" s="10">
        <v>226</v>
      </c>
      <c r="B230" s="10">
        <v>1.286</v>
      </c>
      <c r="C230" s="10">
        <v>47.335000000000001</v>
      </c>
      <c r="D230" s="10">
        <v>3.7639999999999998</v>
      </c>
    </row>
    <row r="231" spans="1:4" x14ac:dyDescent="0.25">
      <c r="A231" s="10">
        <v>227</v>
      </c>
      <c r="B231" s="10">
        <v>1.288</v>
      </c>
      <c r="C231" s="10">
        <v>47.36</v>
      </c>
      <c r="D231" s="10">
        <v>3.782</v>
      </c>
    </row>
    <row r="232" spans="1:4" x14ac:dyDescent="0.25">
      <c r="A232" s="10">
        <v>228</v>
      </c>
      <c r="B232" s="10">
        <v>1.292</v>
      </c>
      <c r="C232" s="10">
        <v>47.530999999999999</v>
      </c>
      <c r="D232" s="10">
        <v>3.8010000000000002</v>
      </c>
    </row>
    <row r="233" spans="1:4" x14ac:dyDescent="0.25">
      <c r="A233" s="10">
        <v>229</v>
      </c>
      <c r="B233" s="10">
        <v>1.2969999999999999</v>
      </c>
      <c r="C233" s="10">
        <v>47.72</v>
      </c>
      <c r="D233" s="10">
        <v>3.8159999999999998</v>
      </c>
    </row>
    <row r="234" spans="1:4" x14ac:dyDescent="0.25">
      <c r="A234" s="10">
        <v>230</v>
      </c>
      <c r="B234" s="10">
        <v>1.3009999999999999</v>
      </c>
      <c r="C234" s="10">
        <v>47.902999999999999</v>
      </c>
      <c r="D234" s="10">
        <v>3.8340000000000001</v>
      </c>
    </row>
    <row r="235" spans="1:4" x14ac:dyDescent="0.25">
      <c r="A235" s="10">
        <v>231</v>
      </c>
      <c r="B235" s="10">
        <v>1.306</v>
      </c>
      <c r="C235" s="10">
        <v>48.076999999999998</v>
      </c>
      <c r="D235" s="10">
        <v>3.8460000000000001</v>
      </c>
    </row>
    <row r="236" spans="1:4" x14ac:dyDescent="0.25">
      <c r="A236" s="10">
        <v>232</v>
      </c>
      <c r="B236" s="10">
        <v>1.3109999999999999</v>
      </c>
      <c r="C236" s="10">
        <v>48.253999999999998</v>
      </c>
      <c r="D236" s="10">
        <v>3.8620000000000001</v>
      </c>
    </row>
    <row r="237" spans="1:4" x14ac:dyDescent="0.25">
      <c r="A237" s="10">
        <v>233</v>
      </c>
      <c r="B237" s="10">
        <v>1.3149999999999999</v>
      </c>
      <c r="C237" s="10">
        <v>48.430999999999997</v>
      </c>
      <c r="D237" s="10">
        <v>3.8740000000000001</v>
      </c>
    </row>
    <row r="238" spans="1:4" x14ac:dyDescent="0.25">
      <c r="A238" s="10">
        <v>234</v>
      </c>
      <c r="B238" s="10">
        <v>1.319</v>
      </c>
      <c r="C238" s="10">
        <v>48.62</v>
      </c>
      <c r="D238" s="10">
        <v>3.8980000000000001</v>
      </c>
    </row>
    <row r="239" spans="1:4" x14ac:dyDescent="0.25">
      <c r="A239" s="10">
        <v>235</v>
      </c>
      <c r="B239" s="10">
        <v>1.3240000000000001</v>
      </c>
      <c r="C239" s="10">
        <v>48.801000000000002</v>
      </c>
      <c r="D239" s="10">
        <v>3.9209999999999998</v>
      </c>
    </row>
    <row r="240" spans="1:4" x14ac:dyDescent="0.25">
      <c r="A240" s="10">
        <v>236</v>
      </c>
      <c r="B240" s="10">
        <v>1.329</v>
      </c>
      <c r="C240" s="10">
        <v>49.002000000000002</v>
      </c>
      <c r="D240" s="10">
        <v>3.9390000000000001</v>
      </c>
    </row>
    <row r="241" spans="1:4" x14ac:dyDescent="0.25">
      <c r="A241" s="10">
        <v>237</v>
      </c>
      <c r="B241" s="10">
        <v>1.333</v>
      </c>
      <c r="C241" s="10">
        <v>49.167000000000002</v>
      </c>
      <c r="D241" s="10">
        <v>3.9510000000000001</v>
      </c>
    </row>
    <row r="242" spans="1:4" x14ac:dyDescent="0.25">
      <c r="A242" s="10">
        <v>238</v>
      </c>
      <c r="B242" s="10">
        <v>1.3380000000000001</v>
      </c>
      <c r="C242" s="10">
        <v>49.35</v>
      </c>
      <c r="D242" s="10">
        <v>3.9689999999999999</v>
      </c>
    </row>
    <row r="243" spans="1:4" x14ac:dyDescent="0.25">
      <c r="A243" s="10">
        <v>239</v>
      </c>
      <c r="B243" s="10">
        <v>1.3420000000000001</v>
      </c>
      <c r="C243" s="10">
        <v>49.521000000000001</v>
      </c>
      <c r="D243" s="10">
        <v>3.9849999999999999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5"/>
  <sheetViews>
    <sheetView workbookViewId="0">
      <selection activeCell="I7" sqref="I7"/>
    </sheetView>
  </sheetViews>
  <sheetFormatPr defaultRowHeight="15" x14ac:dyDescent="0.25"/>
  <cols>
    <col min="1" max="16384" width="9.140625" style="10"/>
  </cols>
  <sheetData>
    <row r="1" spans="1:6" x14ac:dyDescent="0.25">
      <c r="A1" s="16">
        <f>MAX(A5:A288)</f>
        <v>251</v>
      </c>
      <c r="B1" s="5">
        <f>MAX(B5:B288)</f>
        <v>1.37</v>
      </c>
      <c r="C1" s="5">
        <f>MAX(C5:C288)</f>
        <v>51.575000000000003</v>
      </c>
      <c r="D1" s="5">
        <f>MAX(D5:D288)</f>
        <v>4.1820000000000004</v>
      </c>
      <c r="E1" s="5"/>
      <c r="F1" s="5"/>
    </row>
    <row r="2" spans="1:6" s="11" customFormat="1" x14ac:dyDescent="0.25">
      <c r="A2" s="3"/>
      <c r="B2" s="3" t="s">
        <v>31</v>
      </c>
      <c r="C2" s="3"/>
      <c r="D2" s="3"/>
    </row>
    <row r="3" spans="1:6" s="11" customFormat="1" x14ac:dyDescent="0.25">
      <c r="A3" s="3" t="s">
        <v>1</v>
      </c>
      <c r="B3" s="3" t="s">
        <v>42</v>
      </c>
      <c r="C3" s="3" t="s">
        <v>3</v>
      </c>
      <c r="D3" s="42" t="s">
        <v>43</v>
      </c>
    </row>
    <row r="4" spans="1:6" x14ac:dyDescent="0.25">
      <c r="A4" s="13" t="s">
        <v>2</v>
      </c>
      <c r="B4" s="13" t="s">
        <v>4</v>
      </c>
      <c r="C4" s="13" t="s">
        <v>0</v>
      </c>
      <c r="D4" s="13" t="s">
        <v>6</v>
      </c>
    </row>
    <row r="5" spans="1:6" x14ac:dyDescent="0.25">
      <c r="A5" s="10">
        <v>1</v>
      </c>
      <c r="B5" s="10">
        <v>0</v>
      </c>
      <c r="C5" s="10">
        <v>0</v>
      </c>
      <c r="D5" s="10">
        <v>0</v>
      </c>
    </row>
    <row r="6" spans="1:6" x14ac:dyDescent="0.25">
      <c r="A6" s="10">
        <v>2</v>
      </c>
      <c r="B6" s="10">
        <v>8.9999999999999993E-3</v>
      </c>
      <c r="C6" s="10">
        <v>0.23199999999999998</v>
      </c>
      <c r="D6" s="10">
        <v>2.1000000000000001E-2</v>
      </c>
    </row>
    <row r="7" spans="1:6" x14ac:dyDescent="0.25">
      <c r="A7" s="10">
        <v>3</v>
      </c>
      <c r="B7" s="10">
        <v>1.4999999999999999E-2</v>
      </c>
      <c r="C7" s="10">
        <v>0.46700000000000003</v>
      </c>
      <c r="D7" s="10">
        <v>3.6999999999999998E-2</v>
      </c>
    </row>
    <row r="8" spans="1:6" x14ac:dyDescent="0.25">
      <c r="A8" s="10">
        <v>4</v>
      </c>
      <c r="B8" s="10">
        <v>2.5000000000000001E-2</v>
      </c>
      <c r="C8" s="10">
        <v>0.79900000000000004</v>
      </c>
      <c r="D8" s="10">
        <v>5.1999999999999998E-2</v>
      </c>
    </row>
    <row r="9" spans="1:6" x14ac:dyDescent="0.25">
      <c r="A9" s="10">
        <v>5</v>
      </c>
      <c r="B9" s="10">
        <v>3.2000000000000001E-2</v>
      </c>
      <c r="C9" s="10">
        <v>0.995</v>
      </c>
      <c r="D9" s="10">
        <v>7.0000000000000007E-2</v>
      </c>
    </row>
    <row r="10" spans="1:6" x14ac:dyDescent="0.25">
      <c r="A10" s="10">
        <v>6</v>
      </c>
      <c r="B10" s="10">
        <v>3.9E-2</v>
      </c>
      <c r="C10" s="10">
        <v>1.236</v>
      </c>
      <c r="D10" s="10">
        <v>8.2000000000000003E-2</v>
      </c>
    </row>
    <row r="11" spans="1:6" x14ac:dyDescent="0.25">
      <c r="A11" s="10">
        <v>7</v>
      </c>
      <c r="B11" s="10">
        <v>4.4999999999999998E-2</v>
      </c>
      <c r="C11" s="10">
        <v>1.4649999999999999</v>
      </c>
      <c r="D11" s="10">
        <v>0.107</v>
      </c>
    </row>
    <row r="12" spans="1:6" x14ac:dyDescent="0.25">
      <c r="A12" s="10">
        <v>8</v>
      </c>
      <c r="B12" s="10">
        <v>5.5E-2</v>
      </c>
      <c r="C12" s="10">
        <v>1.758</v>
      </c>
      <c r="D12" s="10">
        <v>0.122</v>
      </c>
    </row>
    <row r="13" spans="1:6" x14ac:dyDescent="0.25">
      <c r="A13" s="10">
        <v>9</v>
      </c>
      <c r="B13" s="10">
        <v>6.2E-2</v>
      </c>
      <c r="C13" s="10">
        <v>1.974</v>
      </c>
      <c r="D13" s="10">
        <v>0.13700000000000001</v>
      </c>
    </row>
    <row r="14" spans="1:6" x14ac:dyDescent="0.25">
      <c r="A14" s="10">
        <v>10</v>
      </c>
      <c r="B14" s="10">
        <v>6.8000000000000005E-2</v>
      </c>
      <c r="C14" s="10">
        <v>2.2250000000000001</v>
      </c>
      <c r="D14" s="10">
        <v>0.15</v>
      </c>
    </row>
    <row r="15" spans="1:6" x14ac:dyDescent="0.25">
      <c r="A15" s="10">
        <v>11</v>
      </c>
      <c r="B15" s="10">
        <v>7.6999999999999999E-2</v>
      </c>
      <c r="C15" s="10">
        <v>2.4690000000000003</v>
      </c>
      <c r="D15" s="10">
        <v>0.17</v>
      </c>
    </row>
    <row r="16" spans="1:6" x14ac:dyDescent="0.25">
      <c r="A16" s="10">
        <v>12</v>
      </c>
      <c r="B16" s="10">
        <v>8.4000000000000005E-2</v>
      </c>
      <c r="C16" s="10">
        <v>2.7160000000000002</v>
      </c>
      <c r="D16" s="10">
        <v>0.185</v>
      </c>
    </row>
    <row r="17" spans="1:4" x14ac:dyDescent="0.25">
      <c r="A17" s="10">
        <v>13</v>
      </c>
      <c r="B17" s="10">
        <v>9.0999999999999998E-2</v>
      </c>
      <c r="C17" s="10">
        <v>2.9420000000000002</v>
      </c>
      <c r="D17" s="10">
        <v>0.20699999999999999</v>
      </c>
    </row>
    <row r="18" spans="1:4" x14ac:dyDescent="0.25">
      <c r="A18" s="10">
        <v>14</v>
      </c>
      <c r="B18" s="10">
        <v>9.9000000000000005E-2</v>
      </c>
      <c r="C18" s="10">
        <v>3.2170000000000001</v>
      </c>
      <c r="D18" s="10">
        <v>0.22800000000000001</v>
      </c>
    </row>
    <row r="19" spans="1:4" x14ac:dyDescent="0.25">
      <c r="A19" s="10">
        <v>15</v>
      </c>
      <c r="B19" s="10">
        <v>0.106</v>
      </c>
      <c r="C19" s="10">
        <v>3.4359999999999999</v>
      </c>
      <c r="D19" s="10">
        <v>0.24299999999999999</v>
      </c>
    </row>
    <row r="20" spans="1:4" x14ac:dyDescent="0.25">
      <c r="A20" s="10">
        <v>16</v>
      </c>
      <c r="B20" s="10">
        <v>0.113</v>
      </c>
      <c r="C20" s="10">
        <v>3.6710000000000003</v>
      </c>
      <c r="D20" s="10">
        <v>0.25800000000000001</v>
      </c>
    </row>
    <row r="21" spans="1:4" x14ac:dyDescent="0.25">
      <c r="A21" s="10">
        <v>17</v>
      </c>
      <c r="B21" s="10">
        <v>0.122</v>
      </c>
      <c r="C21" s="10">
        <v>3.9060000000000001</v>
      </c>
      <c r="D21" s="10">
        <v>0.27100000000000002</v>
      </c>
    </row>
    <row r="22" spans="1:4" x14ac:dyDescent="0.25">
      <c r="A22" s="10">
        <v>18</v>
      </c>
      <c r="B22" s="10">
        <v>0.129</v>
      </c>
      <c r="C22" s="10">
        <v>4.1599999999999993</v>
      </c>
      <c r="D22" s="10">
        <v>0.28299999999999997</v>
      </c>
    </row>
    <row r="23" spans="1:4" x14ac:dyDescent="0.25">
      <c r="A23" s="10">
        <v>19</v>
      </c>
      <c r="B23" s="10">
        <v>0.13500000000000001</v>
      </c>
      <c r="C23" s="10">
        <v>4.3919999999999995</v>
      </c>
      <c r="D23" s="10">
        <v>0.30399999999999999</v>
      </c>
    </row>
    <row r="24" spans="1:4" x14ac:dyDescent="0.25">
      <c r="A24" s="10">
        <v>20</v>
      </c>
      <c r="B24" s="10">
        <v>0.14199999999999999</v>
      </c>
      <c r="C24" s="10">
        <v>4.6389999999999993</v>
      </c>
      <c r="D24" s="10">
        <v>0.31900000000000001</v>
      </c>
    </row>
    <row r="25" spans="1:4" x14ac:dyDescent="0.25">
      <c r="A25" s="10">
        <v>21</v>
      </c>
      <c r="B25" s="10">
        <v>0.15</v>
      </c>
      <c r="C25" s="10">
        <v>4.859</v>
      </c>
      <c r="D25" s="10">
        <v>0.33500000000000002</v>
      </c>
    </row>
    <row r="26" spans="1:4" x14ac:dyDescent="0.25">
      <c r="A26" s="10">
        <v>22</v>
      </c>
      <c r="B26" s="10">
        <v>0.156</v>
      </c>
      <c r="C26" s="10">
        <v>5.0969999999999995</v>
      </c>
      <c r="D26" s="10">
        <v>0.36199999999999999</v>
      </c>
    </row>
    <row r="27" spans="1:4" x14ac:dyDescent="0.25">
      <c r="A27" s="10">
        <v>23</v>
      </c>
      <c r="B27" s="10">
        <v>0.16400000000000001</v>
      </c>
      <c r="C27" s="10">
        <v>5.3319999999999999</v>
      </c>
      <c r="D27" s="10">
        <v>0.371</v>
      </c>
    </row>
    <row r="28" spans="1:4" x14ac:dyDescent="0.25">
      <c r="A28" s="10">
        <v>24</v>
      </c>
      <c r="B28" s="10">
        <v>0.17100000000000001</v>
      </c>
      <c r="C28" s="10">
        <v>5.5699999999999994</v>
      </c>
      <c r="D28" s="10">
        <v>0.39</v>
      </c>
    </row>
    <row r="29" spans="1:4" x14ac:dyDescent="0.25">
      <c r="A29" s="10">
        <v>25</v>
      </c>
      <c r="B29" s="10">
        <v>0.17799999999999999</v>
      </c>
      <c r="C29" s="10">
        <v>5.8019999999999996</v>
      </c>
      <c r="D29" s="10">
        <v>0.40200000000000002</v>
      </c>
    </row>
    <row r="30" spans="1:4" x14ac:dyDescent="0.25">
      <c r="A30" s="10">
        <v>26</v>
      </c>
      <c r="B30" s="10">
        <v>0.184</v>
      </c>
      <c r="C30" s="10">
        <v>6.0459999999999994</v>
      </c>
      <c r="D30" s="10">
        <v>0.42</v>
      </c>
    </row>
    <row r="31" spans="1:4" x14ac:dyDescent="0.25">
      <c r="A31" s="10">
        <v>27</v>
      </c>
      <c r="B31" s="10">
        <v>0.19</v>
      </c>
      <c r="C31" s="10">
        <v>6.26</v>
      </c>
      <c r="D31" s="10">
        <v>0.432</v>
      </c>
    </row>
    <row r="32" spans="1:4" x14ac:dyDescent="0.25">
      <c r="A32" s="10">
        <v>28</v>
      </c>
      <c r="B32" s="10">
        <v>0.19900000000000001</v>
      </c>
      <c r="C32" s="10">
        <v>6.4979999999999993</v>
      </c>
      <c r="D32" s="10">
        <v>0.46</v>
      </c>
    </row>
    <row r="33" spans="1:4" x14ac:dyDescent="0.25">
      <c r="A33" s="10">
        <v>29</v>
      </c>
      <c r="B33" s="10">
        <v>0.20300000000000001</v>
      </c>
      <c r="C33" s="10">
        <v>6.7269999999999994</v>
      </c>
      <c r="D33" s="10">
        <v>0.48399999999999999</v>
      </c>
    </row>
    <row r="34" spans="1:4" x14ac:dyDescent="0.25">
      <c r="A34" s="10">
        <v>30</v>
      </c>
      <c r="B34" s="10">
        <v>0.21</v>
      </c>
      <c r="C34" s="10">
        <v>6.9369999999999994</v>
      </c>
      <c r="D34" s="10">
        <v>0.49299999999999999</v>
      </c>
    </row>
    <row r="35" spans="1:4" x14ac:dyDescent="0.25">
      <c r="A35" s="10">
        <v>31</v>
      </c>
      <c r="B35" s="10">
        <v>0.217</v>
      </c>
      <c r="C35" s="10">
        <v>7.1719999999999997</v>
      </c>
      <c r="D35" s="10">
        <v>0.50800000000000001</v>
      </c>
    </row>
    <row r="36" spans="1:4" x14ac:dyDescent="0.25">
      <c r="A36" s="10">
        <v>32</v>
      </c>
      <c r="B36" s="10">
        <v>0.223</v>
      </c>
      <c r="C36" s="10">
        <v>7.383</v>
      </c>
      <c r="D36" s="10">
        <v>0.52600000000000002</v>
      </c>
    </row>
    <row r="37" spans="1:4" x14ac:dyDescent="0.25">
      <c r="A37" s="10">
        <v>33</v>
      </c>
      <c r="B37" s="10">
        <v>0.23100000000000001</v>
      </c>
      <c r="C37" s="10">
        <v>7.6149999999999993</v>
      </c>
      <c r="D37" s="10">
        <v>0.53800000000000003</v>
      </c>
    </row>
    <row r="38" spans="1:4" x14ac:dyDescent="0.25">
      <c r="A38" s="10">
        <v>34</v>
      </c>
      <c r="B38" s="10">
        <v>0.23699999999999999</v>
      </c>
      <c r="C38" s="10">
        <v>7.8679999999999994</v>
      </c>
      <c r="D38" s="10">
        <v>0.56000000000000005</v>
      </c>
    </row>
    <row r="39" spans="1:4" x14ac:dyDescent="0.25">
      <c r="A39" s="10">
        <v>35</v>
      </c>
      <c r="B39" s="10">
        <v>0.24199999999999999</v>
      </c>
      <c r="C39" s="10">
        <v>8.0760000000000005</v>
      </c>
      <c r="D39" s="10">
        <v>0.57499999999999996</v>
      </c>
    </row>
    <row r="40" spans="1:4" x14ac:dyDescent="0.25">
      <c r="A40" s="10">
        <v>36</v>
      </c>
      <c r="B40" s="10">
        <v>0.249</v>
      </c>
      <c r="C40" s="10">
        <v>8.3020000000000014</v>
      </c>
      <c r="D40" s="10">
        <v>0.59299999999999997</v>
      </c>
    </row>
    <row r="41" spans="1:4" x14ac:dyDescent="0.25">
      <c r="A41" s="10">
        <v>37</v>
      </c>
      <c r="B41" s="10">
        <v>0.25700000000000001</v>
      </c>
      <c r="C41" s="10">
        <v>8.5300000000000011</v>
      </c>
      <c r="D41" s="10">
        <v>0.60799999999999998</v>
      </c>
    </row>
    <row r="42" spans="1:4" x14ac:dyDescent="0.25">
      <c r="A42" s="10">
        <v>38</v>
      </c>
      <c r="B42" s="10">
        <v>0.26200000000000001</v>
      </c>
      <c r="C42" s="10">
        <v>8.729000000000001</v>
      </c>
      <c r="D42" s="10">
        <v>0.624</v>
      </c>
    </row>
    <row r="43" spans="1:4" x14ac:dyDescent="0.25">
      <c r="A43" s="10">
        <v>39</v>
      </c>
      <c r="B43" s="10">
        <v>0.27</v>
      </c>
      <c r="C43" s="10">
        <v>9.0040000000000013</v>
      </c>
      <c r="D43" s="10">
        <v>0.63900000000000001</v>
      </c>
    </row>
    <row r="44" spans="1:4" x14ac:dyDescent="0.25">
      <c r="A44" s="10">
        <v>40</v>
      </c>
      <c r="B44" s="10">
        <v>0.27500000000000002</v>
      </c>
      <c r="C44" s="10">
        <v>9.1930000000000014</v>
      </c>
      <c r="D44" s="10">
        <v>0.65100000000000002</v>
      </c>
    </row>
    <row r="45" spans="1:4" x14ac:dyDescent="0.25">
      <c r="A45" s="10">
        <v>41</v>
      </c>
      <c r="B45" s="10">
        <v>0.28100000000000003</v>
      </c>
      <c r="C45" s="10">
        <v>9.4</v>
      </c>
      <c r="D45" s="10">
        <v>0.66900000000000004</v>
      </c>
    </row>
    <row r="46" spans="1:4" x14ac:dyDescent="0.25">
      <c r="A46" s="10">
        <v>42</v>
      </c>
      <c r="B46" s="10">
        <v>0.28799999999999998</v>
      </c>
      <c r="C46" s="10">
        <v>9.6349999999999998</v>
      </c>
      <c r="D46" s="10">
        <v>0.68799999999999994</v>
      </c>
    </row>
    <row r="47" spans="1:4" x14ac:dyDescent="0.25">
      <c r="A47" s="10">
        <v>43</v>
      </c>
      <c r="B47" s="10">
        <v>0.29299999999999998</v>
      </c>
      <c r="C47" s="10">
        <v>9.8369999999999997</v>
      </c>
      <c r="D47" s="10">
        <v>0.71199999999999997</v>
      </c>
    </row>
    <row r="48" spans="1:4" x14ac:dyDescent="0.25">
      <c r="A48" s="10">
        <v>44</v>
      </c>
      <c r="B48" s="10">
        <v>0.29899999999999999</v>
      </c>
      <c r="C48" s="10">
        <v>10.06</v>
      </c>
      <c r="D48" s="10">
        <v>0.72699999999999998</v>
      </c>
    </row>
    <row r="49" spans="1:4" x14ac:dyDescent="0.25">
      <c r="A49" s="10">
        <v>45</v>
      </c>
      <c r="B49" s="10">
        <v>0.30599999999999999</v>
      </c>
      <c r="C49" s="10">
        <v>10.301</v>
      </c>
      <c r="D49" s="10">
        <v>0.746</v>
      </c>
    </row>
    <row r="50" spans="1:4" x14ac:dyDescent="0.25">
      <c r="A50" s="10">
        <v>46</v>
      </c>
      <c r="B50" s="10">
        <v>0.311</v>
      </c>
      <c r="C50" s="10">
        <v>10.49</v>
      </c>
      <c r="D50" s="10">
        <v>0.755</v>
      </c>
    </row>
    <row r="51" spans="1:4" x14ac:dyDescent="0.25">
      <c r="A51" s="10">
        <v>47</v>
      </c>
      <c r="B51" s="10">
        <v>0.318</v>
      </c>
      <c r="C51" s="10">
        <v>10.731</v>
      </c>
      <c r="D51" s="10">
        <v>0.77300000000000002</v>
      </c>
    </row>
    <row r="52" spans="1:4" x14ac:dyDescent="0.25">
      <c r="A52" s="10">
        <v>48</v>
      </c>
      <c r="B52" s="10">
        <v>0.32400000000000001</v>
      </c>
      <c r="C52" s="10">
        <v>10.948</v>
      </c>
      <c r="D52" s="10">
        <v>0.78500000000000003</v>
      </c>
    </row>
    <row r="53" spans="1:4" x14ac:dyDescent="0.25">
      <c r="A53" s="10">
        <v>49</v>
      </c>
      <c r="B53" s="10">
        <v>0.33100000000000002</v>
      </c>
      <c r="C53" s="10">
        <v>11.155000000000001</v>
      </c>
      <c r="D53" s="10">
        <v>0.80700000000000005</v>
      </c>
    </row>
    <row r="54" spans="1:4" x14ac:dyDescent="0.25">
      <c r="A54" s="10">
        <v>50</v>
      </c>
      <c r="B54" s="10">
        <v>0.33700000000000002</v>
      </c>
      <c r="C54" s="10">
        <v>11.402000000000001</v>
      </c>
      <c r="D54" s="10">
        <v>0.82799999999999996</v>
      </c>
    </row>
    <row r="55" spans="1:4" x14ac:dyDescent="0.25">
      <c r="A55" s="10">
        <v>51</v>
      </c>
      <c r="B55" s="10">
        <v>0.34399999999999997</v>
      </c>
      <c r="C55" s="10">
        <v>11.595000000000001</v>
      </c>
      <c r="D55" s="10">
        <v>0.84799999999999998</v>
      </c>
    </row>
    <row r="56" spans="1:4" x14ac:dyDescent="0.25">
      <c r="A56" s="10">
        <v>52</v>
      </c>
      <c r="B56" s="10">
        <v>0.34799999999999998</v>
      </c>
      <c r="C56" s="10">
        <v>11.821</v>
      </c>
      <c r="D56" s="10">
        <v>0.85799999999999998</v>
      </c>
    </row>
    <row r="57" spans="1:4" x14ac:dyDescent="0.25">
      <c r="A57" s="10">
        <v>53</v>
      </c>
      <c r="B57" s="10">
        <v>0.35499999999999998</v>
      </c>
      <c r="C57" s="10">
        <v>12.05</v>
      </c>
      <c r="D57" s="10">
        <v>0.876</v>
      </c>
    </row>
    <row r="58" spans="1:4" x14ac:dyDescent="0.25">
      <c r="A58" s="10">
        <v>54</v>
      </c>
      <c r="B58" s="10">
        <v>0.36199999999999999</v>
      </c>
      <c r="C58" s="10">
        <v>12.26</v>
      </c>
      <c r="D58" s="10">
        <v>0.88200000000000001</v>
      </c>
    </row>
    <row r="59" spans="1:4" x14ac:dyDescent="0.25">
      <c r="A59" s="10">
        <v>55</v>
      </c>
      <c r="B59" s="10">
        <v>0.36699999999999999</v>
      </c>
      <c r="C59" s="10">
        <v>12.486000000000001</v>
      </c>
      <c r="D59" s="10">
        <v>0.90300000000000002</v>
      </c>
    </row>
    <row r="60" spans="1:4" s="4" customFormat="1" x14ac:dyDescent="0.25">
      <c r="A60" s="4">
        <v>56</v>
      </c>
      <c r="B60" s="4">
        <v>0.376</v>
      </c>
      <c r="C60" s="4">
        <v>12.700000000000001</v>
      </c>
      <c r="D60" s="4">
        <v>0.92200000000000004</v>
      </c>
    </row>
    <row r="61" spans="1:4" s="4" customFormat="1" x14ac:dyDescent="0.25">
      <c r="A61" s="4">
        <v>57</v>
      </c>
      <c r="B61" s="4">
        <v>0.38200000000000001</v>
      </c>
      <c r="C61" s="4">
        <v>12.913</v>
      </c>
      <c r="D61" s="4">
        <v>0.94899999999999995</v>
      </c>
    </row>
    <row r="62" spans="1:4" x14ac:dyDescent="0.25">
      <c r="A62" s="10">
        <v>58</v>
      </c>
      <c r="B62" s="10">
        <v>0.38800000000000001</v>
      </c>
      <c r="C62" s="10">
        <v>13.115</v>
      </c>
      <c r="D62" s="10">
        <v>0.96699999999999997</v>
      </c>
    </row>
    <row r="63" spans="1:4" x14ac:dyDescent="0.25">
      <c r="A63" s="10">
        <v>59</v>
      </c>
      <c r="B63" s="10">
        <v>0.39500000000000002</v>
      </c>
      <c r="C63" s="10">
        <v>13.331000000000001</v>
      </c>
      <c r="D63" s="10">
        <v>0.98</v>
      </c>
    </row>
    <row r="64" spans="1:4" x14ac:dyDescent="0.25">
      <c r="A64" s="10">
        <v>60</v>
      </c>
      <c r="B64" s="10">
        <v>0.40100000000000002</v>
      </c>
      <c r="C64" s="10">
        <v>13.57</v>
      </c>
      <c r="D64" s="10">
        <v>0.98899999999999999</v>
      </c>
    </row>
    <row r="65" spans="1:4" x14ac:dyDescent="0.25">
      <c r="A65" s="10">
        <v>61</v>
      </c>
      <c r="B65" s="10">
        <v>0.40699999999999997</v>
      </c>
      <c r="C65" s="10">
        <v>13.75</v>
      </c>
      <c r="D65" s="10">
        <v>1.016</v>
      </c>
    </row>
    <row r="66" spans="1:4" x14ac:dyDescent="0.25">
      <c r="A66" s="10">
        <v>62</v>
      </c>
      <c r="B66" s="10">
        <v>0.40899999999999997</v>
      </c>
      <c r="C66" s="10">
        <v>13.969000000000001</v>
      </c>
      <c r="D66" s="10">
        <v>1.022</v>
      </c>
    </row>
    <row r="67" spans="1:4" x14ac:dyDescent="0.25">
      <c r="A67" s="10">
        <v>63</v>
      </c>
      <c r="B67" s="10">
        <v>0.41499999999999998</v>
      </c>
      <c r="C67" s="10">
        <v>14.171000000000001</v>
      </c>
      <c r="D67" s="10">
        <v>1.0409999999999999</v>
      </c>
    </row>
    <row r="68" spans="1:4" x14ac:dyDescent="0.25">
      <c r="A68" s="10">
        <v>64</v>
      </c>
      <c r="B68" s="10">
        <v>0.42</v>
      </c>
      <c r="C68" s="10">
        <v>14.366000000000001</v>
      </c>
      <c r="D68" s="10">
        <v>1.0589999999999999</v>
      </c>
    </row>
    <row r="69" spans="1:4" x14ac:dyDescent="0.25">
      <c r="A69" s="10">
        <v>65</v>
      </c>
      <c r="B69" s="10">
        <v>0.42699999999999999</v>
      </c>
      <c r="C69" s="10">
        <v>14.626000000000001</v>
      </c>
      <c r="D69" s="10">
        <v>1.087</v>
      </c>
    </row>
    <row r="70" spans="1:4" x14ac:dyDescent="0.25">
      <c r="A70" s="10">
        <v>66</v>
      </c>
      <c r="B70" s="10">
        <v>0.432</v>
      </c>
      <c r="C70" s="10">
        <v>14.796000000000001</v>
      </c>
      <c r="D70" s="10">
        <v>1.0960000000000001</v>
      </c>
    </row>
    <row r="71" spans="1:4" x14ac:dyDescent="0.25">
      <c r="A71" s="10">
        <v>67</v>
      </c>
      <c r="B71" s="10">
        <v>0.438</v>
      </c>
      <c r="C71" s="10">
        <v>15.016</v>
      </c>
      <c r="D71" s="10">
        <v>1.1080000000000001</v>
      </c>
    </row>
    <row r="72" spans="1:4" x14ac:dyDescent="0.25">
      <c r="A72" s="10">
        <v>68</v>
      </c>
      <c r="B72" s="10">
        <v>0.44400000000000001</v>
      </c>
      <c r="C72" s="10">
        <v>15.227</v>
      </c>
      <c r="D72" s="10">
        <v>1.123</v>
      </c>
    </row>
    <row r="73" spans="1:4" x14ac:dyDescent="0.25">
      <c r="A73" s="10">
        <v>69</v>
      </c>
      <c r="B73" s="10">
        <v>0.45</v>
      </c>
      <c r="C73" s="10">
        <v>15.41</v>
      </c>
      <c r="D73" s="10">
        <v>1.1379999999999999</v>
      </c>
    </row>
    <row r="74" spans="1:4" x14ac:dyDescent="0.25">
      <c r="A74" s="10">
        <v>70</v>
      </c>
      <c r="B74" s="10">
        <v>0.45500000000000002</v>
      </c>
      <c r="C74" s="10">
        <v>15.63</v>
      </c>
      <c r="D74" s="10">
        <v>1.1599999999999999</v>
      </c>
    </row>
    <row r="75" spans="1:4" x14ac:dyDescent="0.25">
      <c r="A75" s="10">
        <v>71</v>
      </c>
      <c r="B75" s="10">
        <v>0.46100000000000002</v>
      </c>
      <c r="C75" s="10">
        <v>15.843</v>
      </c>
      <c r="D75" s="10">
        <v>1.18</v>
      </c>
    </row>
    <row r="76" spans="1:4" x14ac:dyDescent="0.25">
      <c r="A76" s="10">
        <v>72</v>
      </c>
      <c r="B76" s="10">
        <v>0.46600000000000003</v>
      </c>
      <c r="C76" s="10">
        <v>16.042000000000002</v>
      </c>
      <c r="D76" s="10">
        <v>1.2010000000000001</v>
      </c>
    </row>
    <row r="77" spans="1:4" x14ac:dyDescent="0.25">
      <c r="A77" s="10">
        <v>73</v>
      </c>
      <c r="B77" s="10">
        <v>0.47299999999999998</v>
      </c>
      <c r="C77" s="10">
        <v>16.286000000000001</v>
      </c>
      <c r="D77" s="10">
        <v>1.2170000000000001</v>
      </c>
    </row>
    <row r="78" spans="1:4" x14ac:dyDescent="0.25">
      <c r="A78" s="10">
        <v>74</v>
      </c>
      <c r="B78" s="10">
        <v>0.47799999999999998</v>
      </c>
      <c r="C78" s="10">
        <v>16.475000000000001</v>
      </c>
      <c r="D78" s="10">
        <v>1.232</v>
      </c>
    </row>
    <row r="79" spans="1:4" x14ac:dyDescent="0.25">
      <c r="A79" s="10">
        <v>75</v>
      </c>
      <c r="B79" s="10">
        <v>0.48399999999999999</v>
      </c>
      <c r="C79" s="10">
        <v>16.677</v>
      </c>
      <c r="D79" s="10">
        <v>1.25</v>
      </c>
    </row>
    <row r="80" spans="1:4" x14ac:dyDescent="0.25">
      <c r="A80" s="10">
        <v>76</v>
      </c>
      <c r="B80" s="10">
        <v>0.49</v>
      </c>
      <c r="C80" s="10">
        <v>16.896000000000001</v>
      </c>
      <c r="D80" s="10">
        <v>1.2589999999999999</v>
      </c>
    </row>
    <row r="81" spans="1:4" x14ac:dyDescent="0.25">
      <c r="A81" s="10">
        <v>77</v>
      </c>
      <c r="B81" s="10">
        <v>0.495</v>
      </c>
      <c r="C81" s="10">
        <v>17.100999999999999</v>
      </c>
      <c r="D81" s="10">
        <v>1.2749999999999999</v>
      </c>
    </row>
    <row r="82" spans="1:4" x14ac:dyDescent="0.25">
      <c r="A82" s="10">
        <v>78</v>
      </c>
      <c r="B82" s="10">
        <v>0.502</v>
      </c>
      <c r="C82" s="10">
        <v>17.324000000000002</v>
      </c>
      <c r="D82" s="10">
        <v>1.296</v>
      </c>
    </row>
    <row r="83" spans="1:4" x14ac:dyDescent="0.25">
      <c r="A83" s="10">
        <v>79</v>
      </c>
      <c r="B83" s="10">
        <v>0.50700000000000001</v>
      </c>
      <c r="C83" s="10">
        <v>17.528000000000002</v>
      </c>
      <c r="D83" s="10">
        <v>1.3169999999999999</v>
      </c>
    </row>
    <row r="84" spans="1:4" x14ac:dyDescent="0.25">
      <c r="A84" s="10">
        <v>80</v>
      </c>
      <c r="B84" s="10">
        <v>0.51100000000000001</v>
      </c>
      <c r="C84" s="10">
        <v>17.714000000000002</v>
      </c>
      <c r="D84" s="10">
        <v>1.333</v>
      </c>
    </row>
    <row r="85" spans="1:4" x14ac:dyDescent="0.25">
      <c r="A85" s="10">
        <v>81</v>
      </c>
      <c r="B85" s="10">
        <v>0.52</v>
      </c>
      <c r="C85" s="10">
        <v>17.962</v>
      </c>
      <c r="D85" s="10">
        <v>1.3480000000000001</v>
      </c>
    </row>
    <row r="86" spans="1:4" x14ac:dyDescent="0.25">
      <c r="A86" s="10">
        <v>82</v>
      </c>
      <c r="B86" s="10">
        <v>0.52300000000000002</v>
      </c>
      <c r="C86" s="10">
        <v>18.145</v>
      </c>
      <c r="D86" s="10">
        <v>1.363</v>
      </c>
    </row>
    <row r="87" spans="1:4" x14ac:dyDescent="0.25">
      <c r="A87" s="10">
        <v>83</v>
      </c>
      <c r="B87" s="10">
        <v>0.52800000000000002</v>
      </c>
      <c r="C87" s="10">
        <v>18.327999999999999</v>
      </c>
      <c r="D87" s="10">
        <v>1.3819999999999999</v>
      </c>
    </row>
    <row r="88" spans="1:4" x14ac:dyDescent="0.25">
      <c r="A88" s="10">
        <v>84</v>
      </c>
      <c r="B88" s="10">
        <v>0.53500000000000003</v>
      </c>
      <c r="C88" s="10">
        <v>18.554000000000002</v>
      </c>
      <c r="D88" s="10">
        <v>1.3939999999999999</v>
      </c>
    </row>
    <row r="89" spans="1:4" x14ac:dyDescent="0.25">
      <c r="A89" s="10">
        <v>85</v>
      </c>
      <c r="B89" s="10">
        <v>0.54</v>
      </c>
      <c r="C89" s="10">
        <v>18.763999999999999</v>
      </c>
      <c r="D89" s="10">
        <v>1.409</v>
      </c>
    </row>
    <row r="90" spans="1:4" x14ac:dyDescent="0.25">
      <c r="A90" s="10">
        <v>86</v>
      </c>
      <c r="B90" s="10">
        <v>0.54600000000000004</v>
      </c>
      <c r="C90" s="10">
        <v>18.984000000000002</v>
      </c>
      <c r="D90" s="10">
        <v>1.4330000000000001</v>
      </c>
    </row>
    <row r="91" spans="1:4" x14ac:dyDescent="0.25">
      <c r="A91" s="10">
        <v>87</v>
      </c>
      <c r="B91" s="10">
        <v>0.55300000000000005</v>
      </c>
      <c r="C91" s="10">
        <v>19.195</v>
      </c>
      <c r="D91" s="10">
        <v>1.452</v>
      </c>
    </row>
    <row r="92" spans="1:4" x14ac:dyDescent="0.25">
      <c r="A92" s="10">
        <v>88</v>
      </c>
      <c r="B92" s="10">
        <v>0.55800000000000005</v>
      </c>
      <c r="C92" s="10">
        <v>19.405000000000001</v>
      </c>
      <c r="D92" s="10">
        <v>1.47</v>
      </c>
    </row>
    <row r="93" spans="1:4" x14ac:dyDescent="0.25">
      <c r="A93" s="10">
        <v>89</v>
      </c>
      <c r="B93" s="10">
        <v>0.56499999999999995</v>
      </c>
      <c r="C93" s="10">
        <v>19.613</v>
      </c>
      <c r="D93" s="10">
        <v>1.4790000000000001</v>
      </c>
    </row>
    <row r="94" spans="1:4" x14ac:dyDescent="0.25">
      <c r="A94" s="10">
        <v>90</v>
      </c>
      <c r="B94" s="10">
        <v>0.56899999999999995</v>
      </c>
      <c r="C94" s="10">
        <v>19.829000000000001</v>
      </c>
      <c r="D94" s="10">
        <v>1.494</v>
      </c>
    </row>
    <row r="95" spans="1:4" x14ac:dyDescent="0.25">
      <c r="A95" s="10">
        <v>91</v>
      </c>
      <c r="B95" s="10">
        <v>0.57499999999999996</v>
      </c>
      <c r="C95" s="10">
        <v>20.025000000000002</v>
      </c>
      <c r="D95" s="10">
        <v>1.5089999999999999</v>
      </c>
    </row>
    <row r="96" spans="1:4" x14ac:dyDescent="0.25">
      <c r="A96" s="10">
        <v>92</v>
      </c>
      <c r="B96" s="10">
        <v>0.57999999999999996</v>
      </c>
      <c r="C96" s="10">
        <v>20.22</v>
      </c>
      <c r="D96" s="10">
        <v>1.5269999999999999</v>
      </c>
    </row>
    <row r="97" spans="1:4" x14ac:dyDescent="0.25">
      <c r="A97" s="10">
        <v>93</v>
      </c>
      <c r="B97" s="10">
        <v>0.58599999999999997</v>
      </c>
      <c r="C97" s="10">
        <v>20.417999999999999</v>
      </c>
      <c r="D97" s="10">
        <v>1.548</v>
      </c>
    </row>
    <row r="98" spans="1:4" x14ac:dyDescent="0.25">
      <c r="A98" s="10">
        <v>94</v>
      </c>
      <c r="B98" s="10">
        <v>0.59099999999999997</v>
      </c>
      <c r="C98" s="10">
        <v>20.62</v>
      </c>
      <c r="D98" s="10">
        <v>1.5669999999999999</v>
      </c>
    </row>
    <row r="99" spans="1:4" x14ac:dyDescent="0.25">
      <c r="A99" s="10">
        <v>95</v>
      </c>
      <c r="B99" s="10">
        <v>0.59799999999999998</v>
      </c>
      <c r="C99" s="10">
        <v>20.876000000000001</v>
      </c>
      <c r="D99" s="10">
        <v>1.585</v>
      </c>
    </row>
    <row r="100" spans="1:4" x14ac:dyDescent="0.25">
      <c r="A100" s="10">
        <v>96</v>
      </c>
      <c r="B100" s="10">
        <v>0.60299999999999998</v>
      </c>
      <c r="C100" s="10">
        <v>21.044</v>
      </c>
      <c r="D100" s="10">
        <v>1.597</v>
      </c>
    </row>
    <row r="101" spans="1:4" x14ac:dyDescent="0.25">
      <c r="A101" s="10">
        <v>97</v>
      </c>
      <c r="B101" s="10">
        <v>0.60799999999999998</v>
      </c>
      <c r="C101" s="10">
        <v>21.254999999999999</v>
      </c>
      <c r="D101" s="10">
        <v>1.6120000000000001</v>
      </c>
    </row>
    <row r="102" spans="1:4" x14ac:dyDescent="0.25">
      <c r="A102" s="10">
        <v>98</v>
      </c>
      <c r="B102" s="10">
        <v>0.61399999999999999</v>
      </c>
      <c r="C102" s="10">
        <v>21.452999999999999</v>
      </c>
      <c r="D102" s="10">
        <v>1.6279999999999999</v>
      </c>
    </row>
    <row r="103" spans="1:4" x14ac:dyDescent="0.25">
      <c r="A103" s="10">
        <v>99</v>
      </c>
      <c r="B103" s="10">
        <v>0.61899999999999999</v>
      </c>
      <c r="C103" s="10">
        <v>21.673000000000002</v>
      </c>
      <c r="D103" s="10">
        <v>1.643</v>
      </c>
    </row>
    <row r="104" spans="1:4" x14ac:dyDescent="0.25">
      <c r="A104" s="10">
        <v>100</v>
      </c>
      <c r="B104" s="10">
        <v>0.625</v>
      </c>
      <c r="C104" s="10">
        <v>21.874000000000002</v>
      </c>
      <c r="D104" s="10">
        <v>1.6579999999999999</v>
      </c>
    </row>
    <row r="105" spans="1:4" x14ac:dyDescent="0.25">
      <c r="A105" s="10">
        <v>101</v>
      </c>
      <c r="B105" s="10">
        <v>0.63100000000000001</v>
      </c>
      <c r="C105" s="10">
        <v>22.082000000000001</v>
      </c>
      <c r="D105" s="10">
        <v>1.6859999999999999</v>
      </c>
    </row>
    <row r="106" spans="1:4" x14ac:dyDescent="0.25">
      <c r="A106" s="10">
        <v>102</v>
      </c>
      <c r="B106" s="10">
        <v>0.63600000000000001</v>
      </c>
      <c r="C106" s="10">
        <v>22.295999999999999</v>
      </c>
      <c r="D106" s="10">
        <v>1.7010000000000001</v>
      </c>
    </row>
    <row r="107" spans="1:4" x14ac:dyDescent="0.25">
      <c r="A107" s="10">
        <v>103</v>
      </c>
      <c r="B107" s="10">
        <v>0.64200000000000002</v>
      </c>
      <c r="C107" s="10">
        <v>22.497</v>
      </c>
      <c r="D107" s="10">
        <v>1.716</v>
      </c>
    </row>
    <row r="108" spans="1:4" x14ac:dyDescent="0.25">
      <c r="A108" s="10">
        <v>104</v>
      </c>
      <c r="B108" s="10">
        <v>0.64700000000000002</v>
      </c>
      <c r="C108" s="10">
        <v>22.692</v>
      </c>
      <c r="D108" s="10">
        <v>1.728</v>
      </c>
    </row>
    <row r="109" spans="1:4" x14ac:dyDescent="0.25">
      <c r="A109" s="10">
        <v>105</v>
      </c>
      <c r="B109" s="10">
        <v>0.65300000000000002</v>
      </c>
      <c r="C109" s="10">
        <v>22.885000000000002</v>
      </c>
      <c r="D109" s="10">
        <v>1.7470000000000001</v>
      </c>
    </row>
    <row r="110" spans="1:4" x14ac:dyDescent="0.25">
      <c r="A110" s="10">
        <v>106</v>
      </c>
      <c r="B110" s="10">
        <v>0.65700000000000003</v>
      </c>
      <c r="C110" s="10">
        <v>23.094999999999999</v>
      </c>
      <c r="D110" s="10">
        <v>1.7589999999999999</v>
      </c>
    </row>
    <row r="111" spans="1:4" x14ac:dyDescent="0.25">
      <c r="A111" s="10">
        <v>107</v>
      </c>
      <c r="B111" s="10">
        <v>0.66300000000000003</v>
      </c>
      <c r="C111" s="10">
        <v>23.272000000000002</v>
      </c>
      <c r="D111" s="10">
        <v>1.7769999999999999</v>
      </c>
    </row>
    <row r="112" spans="1:4" x14ac:dyDescent="0.25">
      <c r="A112" s="10">
        <v>108</v>
      </c>
      <c r="B112" s="10">
        <v>0.66700000000000004</v>
      </c>
      <c r="C112" s="10">
        <v>23.471</v>
      </c>
      <c r="D112" s="10">
        <v>1.802</v>
      </c>
    </row>
    <row r="113" spans="1:4" x14ac:dyDescent="0.25">
      <c r="A113" s="10">
        <v>109</v>
      </c>
      <c r="B113" s="10">
        <v>0.67400000000000004</v>
      </c>
      <c r="C113" s="10">
        <v>23.702999999999999</v>
      </c>
      <c r="D113" s="10">
        <v>1.82</v>
      </c>
    </row>
    <row r="114" spans="1:4" x14ac:dyDescent="0.25">
      <c r="A114" s="10">
        <v>110</v>
      </c>
      <c r="B114" s="10">
        <v>0.67800000000000005</v>
      </c>
      <c r="C114" s="10">
        <v>23.882999999999999</v>
      </c>
      <c r="D114" s="10">
        <v>1.8320000000000001</v>
      </c>
    </row>
    <row r="115" spans="1:4" x14ac:dyDescent="0.25">
      <c r="A115" s="10">
        <v>111</v>
      </c>
      <c r="B115" s="10">
        <v>0.68400000000000005</v>
      </c>
      <c r="C115" s="10">
        <v>24.068999999999999</v>
      </c>
      <c r="D115" s="10">
        <v>1.8520000000000001</v>
      </c>
    </row>
    <row r="116" spans="1:4" x14ac:dyDescent="0.25">
      <c r="A116" s="10">
        <v>112</v>
      </c>
      <c r="B116" s="10">
        <v>0.68899999999999995</v>
      </c>
      <c r="C116" s="10">
        <v>24.282</v>
      </c>
      <c r="D116" s="10">
        <v>1.8680000000000001</v>
      </c>
    </row>
    <row r="117" spans="1:4" x14ac:dyDescent="0.25">
      <c r="A117" s="10">
        <v>113</v>
      </c>
      <c r="B117" s="10">
        <v>0.69299999999999995</v>
      </c>
      <c r="C117" s="10">
        <v>24.446999999999999</v>
      </c>
      <c r="D117" s="10">
        <v>1.88</v>
      </c>
    </row>
    <row r="118" spans="1:4" x14ac:dyDescent="0.25">
      <c r="A118" s="10">
        <v>114</v>
      </c>
      <c r="B118" s="10">
        <v>0.69799999999999995</v>
      </c>
      <c r="C118" s="10">
        <v>24.655000000000001</v>
      </c>
      <c r="D118" s="10">
        <v>1.8979999999999999</v>
      </c>
    </row>
    <row r="119" spans="1:4" x14ac:dyDescent="0.25">
      <c r="A119" s="10">
        <v>115</v>
      </c>
      <c r="B119" s="10">
        <v>0.70399999999999996</v>
      </c>
      <c r="C119" s="10">
        <v>24.823</v>
      </c>
      <c r="D119" s="10">
        <v>1.9139999999999999</v>
      </c>
    </row>
    <row r="120" spans="1:4" x14ac:dyDescent="0.25">
      <c r="A120" s="10">
        <v>116</v>
      </c>
      <c r="B120" s="10">
        <v>0.71</v>
      </c>
      <c r="C120" s="10">
        <v>25.048999999999999</v>
      </c>
      <c r="D120" s="10">
        <v>1.9410000000000001</v>
      </c>
    </row>
    <row r="121" spans="1:4" x14ac:dyDescent="0.25">
      <c r="A121" s="10">
        <v>117</v>
      </c>
      <c r="B121" s="10">
        <v>0.71399999999999997</v>
      </c>
      <c r="C121" s="10">
        <v>25.204000000000001</v>
      </c>
      <c r="D121" s="10">
        <v>1.95</v>
      </c>
    </row>
    <row r="122" spans="1:4" x14ac:dyDescent="0.25">
      <c r="A122" s="10">
        <v>118</v>
      </c>
      <c r="B122" s="10">
        <v>0.71799999999999997</v>
      </c>
      <c r="C122" s="10">
        <v>25.411999999999999</v>
      </c>
      <c r="D122" s="10">
        <v>1.9650000000000001</v>
      </c>
    </row>
    <row r="123" spans="1:4" x14ac:dyDescent="0.25">
      <c r="A123" s="10">
        <v>119</v>
      </c>
      <c r="B123" s="10">
        <v>0.72399999999999998</v>
      </c>
      <c r="C123" s="10">
        <v>25.589000000000002</v>
      </c>
      <c r="D123" s="10">
        <v>1.9810000000000001</v>
      </c>
    </row>
    <row r="124" spans="1:4" s="4" customFormat="1" x14ac:dyDescent="0.25">
      <c r="A124" s="4">
        <v>120</v>
      </c>
      <c r="B124" s="4">
        <v>0.72499999999999998</v>
      </c>
      <c r="C124" s="4">
        <v>25.798999999999999</v>
      </c>
      <c r="D124" s="4">
        <v>1.996</v>
      </c>
    </row>
    <row r="125" spans="1:4" s="4" customFormat="1" x14ac:dyDescent="0.25">
      <c r="A125" s="4">
        <v>121</v>
      </c>
      <c r="B125" s="4">
        <v>0.73299999999999998</v>
      </c>
      <c r="C125" s="4">
        <v>25.986000000000001</v>
      </c>
      <c r="D125" s="4">
        <v>2.008</v>
      </c>
    </row>
    <row r="126" spans="1:4" x14ac:dyDescent="0.25">
      <c r="A126" s="10">
        <v>122</v>
      </c>
      <c r="B126" s="10">
        <v>0.74</v>
      </c>
      <c r="C126" s="10">
        <v>26.181000000000001</v>
      </c>
      <c r="D126" s="10">
        <v>2.0329999999999999</v>
      </c>
    </row>
    <row r="127" spans="1:4" x14ac:dyDescent="0.25">
      <c r="A127" s="10">
        <v>123</v>
      </c>
      <c r="B127" s="10">
        <v>0.746</v>
      </c>
      <c r="C127" s="10">
        <v>26.422000000000001</v>
      </c>
      <c r="D127" s="10">
        <v>2.0510000000000002</v>
      </c>
    </row>
    <row r="128" spans="1:4" x14ac:dyDescent="0.25">
      <c r="A128" s="10">
        <v>124</v>
      </c>
      <c r="B128" s="10">
        <v>0.75</v>
      </c>
      <c r="C128" s="10">
        <v>26.593</v>
      </c>
      <c r="D128" s="10">
        <v>2.0659999999999998</v>
      </c>
    </row>
    <row r="129" spans="1:4" x14ac:dyDescent="0.25">
      <c r="A129" s="10">
        <v>125</v>
      </c>
      <c r="B129" s="10">
        <v>0.755</v>
      </c>
      <c r="C129" s="10">
        <v>26.788</v>
      </c>
      <c r="D129" s="10">
        <v>2.0880000000000001</v>
      </c>
    </row>
    <row r="130" spans="1:4" x14ac:dyDescent="0.25">
      <c r="A130" s="10">
        <v>126</v>
      </c>
      <c r="B130" s="10">
        <v>0.76100000000000001</v>
      </c>
      <c r="C130" s="10">
        <v>27.02</v>
      </c>
      <c r="D130" s="10">
        <v>2.1</v>
      </c>
    </row>
    <row r="131" spans="1:4" x14ac:dyDescent="0.25">
      <c r="A131" s="10">
        <v>127</v>
      </c>
      <c r="B131" s="10">
        <v>0.76700000000000002</v>
      </c>
      <c r="C131" s="10">
        <v>27.202999999999999</v>
      </c>
      <c r="D131" s="10">
        <v>2.1120000000000001</v>
      </c>
    </row>
    <row r="132" spans="1:4" x14ac:dyDescent="0.25">
      <c r="A132" s="10">
        <v>128</v>
      </c>
      <c r="B132" s="10">
        <v>0.77300000000000002</v>
      </c>
      <c r="C132" s="10">
        <v>27.46</v>
      </c>
      <c r="D132" s="10">
        <v>2.1360000000000001</v>
      </c>
    </row>
    <row r="133" spans="1:4" x14ac:dyDescent="0.25">
      <c r="A133" s="10">
        <v>129</v>
      </c>
      <c r="B133" s="10">
        <v>0.77800000000000002</v>
      </c>
      <c r="C133" s="10">
        <v>27.622</v>
      </c>
      <c r="D133" s="10">
        <v>2.145</v>
      </c>
    </row>
    <row r="134" spans="1:4" x14ac:dyDescent="0.25">
      <c r="A134" s="10">
        <v>130</v>
      </c>
      <c r="B134" s="10">
        <v>0.78100000000000003</v>
      </c>
      <c r="C134" s="10">
        <v>27.808</v>
      </c>
      <c r="D134" s="10">
        <v>2.1680000000000001</v>
      </c>
    </row>
    <row r="135" spans="1:4" x14ac:dyDescent="0.25">
      <c r="A135" s="10">
        <v>131</v>
      </c>
      <c r="B135" s="10">
        <v>0.78800000000000003</v>
      </c>
      <c r="C135" s="10">
        <v>28.04</v>
      </c>
      <c r="D135" s="10">
        <v>2.1840000000000002</v>
      </c>
    </row>
    <row r="136" spans="1:4" x14ac:dyDescent="0.25">
      <c r="A136" s="10">
        <v>132</v>
      </c>
      <c r="B136" s="10">
        <v>0.79200000000000004</v>
      </c>
      <c r="C136" s="10">
        <v>28.222999999999999</v>
      </c>
      <c r="D136" s="10">
        <v>2.2090000000000001</v>
      </c>
    </row>
    <row r="137" spans="1:4" x14ac:dyDescent="0.25">
      <c r="A137" s="10">
        <v>133</v>
      </c>
      <c r="B137" s="10">
        <v>0.79800000000000004</v>
      </c>
      <c r="C137" s="10">
        <v>28.427</v>
      </c>
      <c r="D137" s="10">
        <v>2.2149999999999999</v>
      </c>
    </row>
    <row r="138" spans="1:4" x14ac:dyDescent="0.25">
      <c r="A138" s="10">
        <v>134</v>
      </c>
      <c r="B138" s="10">
        <v>0.80400000000000005</v>
      </c>
      <c r="C138" s="10">
        <v>28.664999999999999</v>
      </c>
      <c r="D138" s="10">
        <v>2.2269999999999999</v>
      </c>
    </row>
    <row r="139" spans="1:4" x14ac:dyDescent="0.25">
      <c r="A139" s="10">
        <v>135</v>
      </c>
      <c r="B139" s="10">
        <v>0.80800000000000005</v>
      </c>
      <c r="C139" s="10">
        <v>28.830000000000002</v>
      </c>
      <c r="D139" s="10">
        <v>2.2480000000000002</v>
      </c>
    </row>
    <row r="140" spans="1:4" x14ac:dyDescent="0.25">
      <c r="A140" s="10">
        <v>136</v>
      </c>
      <c r="B140" s="10">
        <v>0.81399999999999995</v>
      </c>
      <c r="C140" s="10">
        <v>29.038</v>
      </c>
      <c r="D140" s="10">
        <v>2.2629999999999999</v>
      </c>
    </row>
    <row r="141" spans="1:4" x14ac:dyDescent="0.25">
      <c r="A141" s="10">
        <v>137</v>
      </c>
      <c r="B141" s="10">
        <v>0.81899999999999995</v>
      </c>
      <c r="C141" s="10">
        <v>29.260999999999999</v>
      </c>
      <c r="D141" s="10">
        <v>2.294</v>
      </c>
    </row>
    <row r="142" spans="1:4" x14ac:dyDescent="0.25">
      <c r="A142" s="10">
        <v>138</v>
      </c>
      <c r="B142" s="10">
        <v>0.82399999999999995</v>
      </c>
      <c r="C142" s="10">
        <v>29.434000000000001</v>
      </c>
      <c r="D142" s="10">
        <v>2.3090000000000002</v>
      </c>
    </row>
    <row r="143" spans="1:4" x14ac:dyDescent="0.25">
      <c r="A143" s="10">
        <v>139</v>
      </c>
      <c r="B143" s="10">
        <v>0.83099999999999996</v>
      </c>
      <c r="C143" s="10">
        <v>29.690999999999999</v>
      </c>
      <c r="D143" s="10">
        <v>2.3180000000000001</v>
      </c>
    </row>
    <row r="144" spans="1:4" x14ac:dyDescent="0.25">
      <c r="A144" s="10">
        <v>140</v>
      </c>
      <c r="B144" s="10">
        <v>0.83499999999999996</v>
      </c>
      <c r="C144" s="10">
        <v>29.865000000000002</v>
      </c>
      <c r="D144" s="10">
        <v>2.3370000000000002</v>
      </c>
    </row>
    <row r="145" spans="1:4" x14ac:dyDescent="0.25">
      <c r="A145" s="10">
        <v>141</v>
      </c>
      <c r="B145" s="10">
        <v>0.84</v>
      </c>
      <c r="C145" s="10">
        <v>30.057000000000002</v>
      </c>
      <c r="D145" s="10">
        <v>2.3580000000000001</v>
      </c>
    </row>
    <row r="146" spans="1:4" x14ac:dyDescent="0.25">
      <c r="A146" s="10">
        <v>142</v>
      </c>
      <c r="B146" s="10">
        <v>0.84599999999999997</v>
      </c>
      <c r="C146" s="10">
        <v>30.283000000000001</v>
      </c>
      <c r="D146" s="10">
        <v>2.3639999999999999</v>
      </c>
    </row>
    <row r="147" spans="1:4" x14ac:dyDescent="0.25">
      <c r="A147" s="10">
        <v>143</v>
      </c>
      <c r="B147" s="10">
        <v>0.85</v>
      </c>
      <c r="C147" s="10">
        <v>30.46</v>
      </c>
      <c r="D147" s="10">
        <v>2.379</v>
      </c>
    </row>
    <row r="148" spans="1:4" x14ac:dyDescent="0.25">
      <c r="A148" s="10">
        <v>144</v>
      </c>
      <c r="B148" s="10">
        <v>0.85599999999999998</v>
      </c>
      <c r="C148" s="10">
        <v>30.673999999999999</v>
      </c>
      <c r="D148" s="10">
        <v>2.4039999999999999</v>
      </c>
    </row>
    <row r="149" spans="1:4" x14ac:dyDescent="0.25">
      <c r="A149" s="10">
        <v>145</v>
      </c>
      <c r="B149" s="10">
        <v>0.86099999999999999</v>
      </c>
      <c r="C149" s="10">
        <v>30.878</v>
      </c>
      <c r="D149" s="10">
        <v>2.419</v>
      </c>
    </row>
    <row r="150" spans="1:4" x14ac:dyDescent="0.25">
      <c r="A150" s="10">
        <v>146</v>
      </c>
      <c r="B150" s="10">
        <v>0.86599999999999999</v>
      </c>
      <c r="C150" s="10">
        <v>31.064</v>
      </c>
      <c r="D150" s="10">
        <v>2.4340000000000002</v>
      </c>
    </row>
    <row r="151" spans="1:4" x14ac:dyDescent="0.25">
      <c r="A151" s="10">
        <v>147</v>
      </c>
      <c r="B151" s="10">
        <v>0.871</v>
      </c>
      <c r="C151" s="10">
        <v>31.286999999999999</v>
      </c>
      <c r="D151" s="10">
        <v>2.4470000000000001</v>
      </c>
    </row>
    <row r="152" spans="1:4" x14ac:dyDescent="0.25">
      <c r="A152" s="10">
        <v>148</v>
      </c>
      <c r="B152" s="10">
        <v>0.877</v>
      </c>
      <c r="C152" s="10">
        <v>31.486000000000001</v>
      </c>
      <c r="D152" s="10">
        <v>2.468</v>
      </c>
    </row>
    <row r="153" spans="1:4" x14ac:dyDescent="0.25">
      <c r="A153" s="10">
        <v>149</v>
      </c>
      <c r="B153" s="10">
        <v>0.88200000000000001</v>
      </c>
      <c r="C153" s="10">
        <v>31.699000000000002</v>
      </c>
      <c r="D153" s="10">
        <v>2.48</v>
      </c>
    </row>
    <row r="154" spans="1:4" x14ac:dyDescent="0.25">
      <c r="A154" s="10">
        <v>150</v>
      </c>
      <c r="B154" s="10">
        <v>0.88600000000000001</v>
      </c>
      <c r="C154" s="10">
        <v>31.895</v>
      </c>
      <c r="D154" s="10">
        <v>2.4950000000000001</v>
      </c>
    </row>
    <row r="155" spans="1:4" x14ac:dyDescent="0.25">
      <c r="A155" s="10">
        <v>151</v>
      </c>
      <c r="B155" s="10">
        <v>0.89200000000000002</v>
      </c>
      <c r="C155" s="10">
        <v>32.099000000000004</v>
      </c>
      <c r="D155" s="10">
        <v>2.516</v>
      </c>
    </row>
    <row r="156" spans="1:4" x14ac:dyDescent="0.25">
      <c r="A156" s="10">
        <v>152</v>
      </c>
      <c r="B156" s="10">
        <v>0.89800000000000002</v>
      </c>
      <c r="C156" s="10">
        <v>32.31</v>
      </c>
      <c r="D156" s="10">
        <v>2.5339999999999998</v>
      </c>
    </row>
    <row r="157" spans="1:4" x14ac:dyDescent="0.25">
      <c r="A157" s="10">
        <v>153</v>
      </c>
      <c r="B157" s="10">
        <v>0.90400000000000003</v>
      </c>
      <c r="C157" s="10">
        <v>32.505000000000003</v>
      </c>
      <c r="D157" s="10">
        <v>2.552</v>
      </c>
    </row>
    <row r="158" spans="1:4" x14ac:dyDescent="0.25">
      <c r="A158" s="10">
        <v>154</v>
      </c>
      <c r="B158" s="10">
        <v>0.90800000000000003</v>
      </c>
      <c r="C158" s="10">
        <v>32.731000000000002</v>
      </c>
      <c r="D158" s="10">
        <v>2.5710000000000002</v>
      </c>
    </row>
    <row r="159" spans="1:4" x14ac:dyDescent="0.25">
      <c r="A159" s="10">
        <v>155</v>
      </c>
      <c r="B159" s="10">
        <v>0.91300000000000003</v>
      </c>
      <c r="C159" s="10">
        <v>32.923000000000002</v>
      </c>
      <c r="D159" s="10">
        <v>2.5830000000000002</v>
      </c>
    </row>
    <row r="160" spans="1:4" x14ac:dyDescent="0.25">
      <c r="A160" s="10">
        <v>156</v>
      </c>
      <c r="B160" s="10">
        <v>0.91800000000000004</v>
      </c>
      <c r="C160" s="10">
        <v>33.115000000000002</v>
      </c>
      <c r="D160" s="10">
        <v>2.5979999999999999</v>
      </c>
    </row>
    <row r="161" spans="1:4" x14ac:dyDescent="0.25">
      <c r="A161" s="10">
        <v>157</v>
      </c>
      <c r="B161" s="10">
        <v>0.92300000000000004</v>
      </c>
      <c r="C161" s="10">
        <v>33.311</v>
      </c>
      <c r="D161" s="10">
        <v>2.6160000000000001</v>
      </c>
    </row>
    <row r="162" spans="1:4" x14ac:dyDescent="0.25">
      <c r="A162" s="10">
        <v>158</v>
      </c>
      <c r="B162" s="10">
        <v>0.92800000000000005</v>
      </c>
      <c r="C162" s="10">
        <v>33.521000000000001</v>
      </c>
      <c r="D162" s="10">
        <v>2.6320000000000001</v>
      </c>
    </row>
    <row r="163" spans="1:4" x14ac:dyDescent="0.25">
      <c r="A163" s="10">
        <v>159</v>
      </c>
      <c r="B163" s="10">
        <v>0.93400000000000005</v>
      </c>
      <c r="C163" s="10">
        <v>33.728999999999999</v>
      </c>
      <c r="D163" s="10">
        <v>2.6560000000000001</v>
      </c>
    </row>
    <row r="164" spans="1:4" x14ac:dyDescent="0.25">
      <c r="A164" s="10">
        <v>160</v>
      </c>
      <c r="B164" s="10">
        <v>0.94</v>
      </c>
      <c r="C164" s="10">
        <v>33.984999999999999</v>
      </c>
      <c r="D164" s="10">
        <v>2.6739999999999999</v>
      </c>
    </row>
    <row r="165" spans="1:4" x14ac:dyDescent="0.25">
      <c r="A165" s="10">
        <v>161</v>
      </c>
      <c r="B165" s="10">
        <v>0.94299999999999995</v>
      </c>
      <c r="C165" s="10">
        <v>34.134999999999998</v>
      </c>
      <c r="D165" s="10">
        <v>2.6869999999999998</v>
      </c>
    </row>
    <row r="166" spans="1:4" x14ac:dyDescent="0.25">
      <c r="A166" s="10">
        <v>162</v>
      </c>
      <c r="B166" s="10">
        <v>0.94899999999999995</v>
      </c>
      <c r="C166" s="10">
        <v>34.341999999999999</v>
      </c>
      <c r="D166" s="10">
        <v>2.7050000000000001</v>
      </c>
    </row>
    <row r="167" spans="1:4" x14ac:dyDescent="0.25">
      <c r="A167" s="10">
        <v>163</v>
      </c>
      <c r="B167" s="10">
        <v>0.95399999999999996</v>
      </c>
      <c r="C167" s="10">
        <v>34.538000000000004</v>
      </c>
      <c r="D167" s="10">
        <v>2.7170000000000001</v>
      </c>
    </row>
    <row r="168" spans="1:4" x14ac:dyDescent="0.25">
      <c r="A168" s="10">
        <v>164</v>
      </c>
      <c r="B168" s="10">
        <v>0.96099999999999997</v>
      </c>
      <c r="C168" s="10">
        <v>34.744999999999997</v>
      </c>
      <c r="D168" s="10">
        <v>2.7360000000000002</v>
      </c>
    </row>
    <row r="169" spans="1:4" x14ac:dyDescent="0.25">
      <c r="A169" s="10">
        <v>165</v>
      </c>
      <c r="B169" s="10">
        <v>0.96599999999999997</v>
      </c>
      <c r="C169" s="10">
        <v>34.977000000000004</v>
      </c>
      <c r="D169" s="10">
        <v>2.7480000000000002</v>
      </c>
    </row>
    <row r="170" spans="1:4" x14ac:dyDescent="0.25">
      <c r="A170" s="10">
        <v>166</v>
      </c>
      <c r="B170" s="10">
        <v>0.96899999999999997</v>
      </c>
      <c r="C170" s="10">
        <v>35.154000000000003</v>
      </c>
      <c r="D170" s="10">
        <v>2.7719999999999998</v>
      </c>
    </row>
    <row r="171" spans="1:4" x14ac:dyDescent="0.25">
      <c r="A171" s="10">
        <v>167</v>
      </c>
      <c r="B171" s="10">
        <v>0.97499999999999998</v>
      </c>
      <c r="C171" s="10">
        <v>35.359000000000002</v>
      </c>
      <c r="D171" s="10">
        <v>2.79</v>
      </c>
    </row>
    <row r="172" spans="1:4" x14ac:dyDescent="0.25">
      <c r="A172" s="10">
        <v>168</v>
      </c>
      <c r="B172" s="10">
        <v>0.98</v>
      </c>
      <c r="C172" s="10">
        <v>35.563000000000002</v>
      </c>
      <c r="D172" s="10">
        <v>2.806</v>
      </c>
    </row>
    <row r="173" spans="1:4" x14ac:dyDescent="0.25">
      <c r="A173" s="10">
        <v>169</v>
      </c>
      <c r="B173" s="10">
        <v>0.98399999999999999</v>
      </c>
      <c r="C173" s="10">
        <v>35.746000000000002</v>
      </c>
      <c r="D173" s="10">
        <v>2.8210000000000002</v>
      </c>
    </row>
    <row r="174" spans="1:4" x14ac:dyDescent="0.25">
      <c r="A174" s="10">
        <v>170</v>
      </c>
      <c r="B174" s="10">
        <v>0.99</v>
      </c>
      <c r="C174" s="10">
        <v>35.975000000000001</v>
      </c>
      <c r="D174" s="10">
        <v>2.8370000000000002</v>
      </c>
    </row>
    <row r="175" spans="1:4" x14ac:dyDescent="0.25">
      <c r="A175" s="10">
        <v>171</v>
      </c>
      <c r="B175" s="10">
        <v>0.99399999999999999</v>
      </c>
      <c r="C175" s="10">
        <v>36.152000000000001</v>
      </c>
      <c r="D175" s="10">
        <v>2.8530000000000002</v>
      </c>
    </row>
    <row r="176" spans="1:4" x14ac:dyDescent="0.25">
      <c r="A176" s="10">
        <v>172</v>
      </c>
      <c r="B176" s="10">
        <v>1.0009999999999999</v>
      </c>
      <c r="C176" s="10">
        <v>36.378</v>
      </c>
      <c r="D176" s="10">
        <v>2.8690000000000002</v>
      </c>
    </row>
    <row r="177" spans="1:4" x14ac:dyDescent="0.25">
      <c r="A177" s="10">
        <v>173</v>
      </c>
      <c r="B177" s="10">
        <v>1.006</v>
      </c>
      <c r="C177" s="10">
        <v>36.591999999999999</v>
      </c>
      <c r="D177" s="10">
        <v>2.8929999999999998</v>
      </c>
    </row>
    <row r="178" spans="1:4" x14ac:dyDescent="0.25">
      <c r="A178" s="10">
        <v>174</v>
      </c>
      <c r="B178" s="10">
        <v>1.0109999999999999</v>
      </c>
      <c r="C178" s="10">
        <v>36.780999999999999</v>
      </c>
      <c r="D178" s="10">
        <v>2.911</v>
      </c>
    </row>
    <row r="179" spans="1:4" x14ac:dyDescent="0.25">
      <c r="A179" s="10">
        <v>175</v>
      </c>
      <c r="B179" s="10">
        <v>1.0149999999999999</v>
      </c>
      <c r="C179" s="10">
        <v>36.978999999999999</v>
      </c>
      <c r="D179" s="10">
        <v>2.9239999999999999</v>
      </c>
    </row>
    <row r="180" spans="1:4" x14ac:dyDescent="0.25">
      <c r="A180" s="10">
        <v>176</v>
      </c>
      <c r="B180" s="10">
        <v>1.0209999999999999</v>
      </c>
      <c r="C180" s="10">
        <v>37.195999999999998</v>
      </c>
      <c r="D180" s="10">
        <v>2.9390000000000001</v>
      </c>
    </row>
    <row r="181" spans="1:4" x14ac:dyDescent="0.25">
      <c r="A181" s="10">
        <v>177</v>
      </c>
      <c r="B181" s="10">
        <v>1.0249999999999999</v>
      </c>
      <c r="C181" s="10">
        <v>37.396999999999998</v>
      </c>
      <c r="D181" s="10">
        <v>2.9420000000000002</v>
      </c>
    </row>
    <row r="182" spans="1:4" x14ac:dyDescent="0.25">
      <c r="A182" s="10">
        <v>178</v>
      </c>
      <c r="B182" s="10">
        <v>1.032</v>
      </c>
      <c r="C182" s="10">
        <v>37.633000000000003</v>
      </c>
      <c r="D182" s="10">
        <v>2.96</v>
      </c>
    </row>
    <row r="183" spans="1:4" x14ac:dyDescent="0.25">
      <c r="A183" s="10">
        <v>179</v>
      </c>
      <c r="B183" s="10">
        <v>1.036</v>
      </c>
      <c r="C183" s="10">
        <v>37.828000000000003</v>
      </c>
      <c r="D183" s="10">
        <v>2.976</v>
      </c>
    </row>
    <row r="184" spans="1:4" x14ac:dyDescent="0.25">
      <c r="A184" s="10">
        <v>180</v>
      </c>
      <c r="B184" s="10">
        <v>1.042</v>
      </c>
      <c r="C184" s="10">
        <v>38.011000000000003</v>
      </c>
      <c r="D184" s="10">
        <v>2.9910000000000001</v>
      </c>
    </row>
    <row r="185" spans="1:4" x14ac:dyDescent="0.25">
      <c r="A185" s="10">
        <v>181</v>
      </c>
      <c r="B185" s="10">
        <v>1.0469999999999999</v>
      </c>
      <c r="C185" s="10">
        <v>38.228000000000002</v>
      </c>
      <c r="D185" s="10">
        <v>3.0150000000000001</v>
      </c>
    </row>
    <row r="186" spans="1:4" x14ac:dyDescent="0.25">
      <c r="A186" s="10">
        <v>182</v>
      </c>
      <c r="B186" s="10">
        <v>1.05</v>
      </c>
      <c r="C186" s="10">
        <v>38.405000000000001</v>
      </c>
      <c r="D186" s="10">
        <v>3.0310000000000001</v>
      </c>
    </row>
    <row r="187" spans="1:4" x14ac:dyDescent="0.25">
      <c r="A187" s="10">
        <v>183</v>
      </c>
      <c r="B187" s="10">
        <v>1.0549999999999999</v>
      </c>
      <c r="C187" s="10">
        <v>38.603000000000002</v>
      </c>
      <c r="D187" s="10">
        <v>3.0430000000000001</v>
      </c>
    </row>
    <row r="188" spans="1:4" x14ac:dyDescent="0.25">
      <c r="A188" s="10">
        <v>184</v>
      </c>
      <c r="B188" s="10">
        <v>1.0609999999999999</v>
      </c>
      <c r="C188" s="10">
        <v>38.811</v>
      </c>
      <c r="D188" s="10">
        <v>3.0640000000000001</v>
      </c>
    </row>
    <row r="189" spans="1:4" x14ac:dyDescent="0.25">
      <c r="A189" s="10">
        <v>185</v>
      </c>
      <c r="B189" s="10">
        <v>1.0669999999999999</v>
      </c>
      <c r="C189" s="10">
        <v>39.03</v>
      </c>
      <c r="D189" s="10">
        <v>3.0790000000000002</v>
      </c>
    </row>
    <row r="190" spans="1:4" x14ac:dyDescent="0.25">
      <c r="A190" s="10">
        <v>186</v>
      </c>
      <c r="B190" s="10">
        <v>1.0720000000000001</v>
      </c>
      <c r="C190" s="10">
        <v>39.241</v>
      </c>
      <c r="D190" s="10">
        <v>3.0950000000000002</v>
      </c>
    </row>
    <row r="191" spans="1:4" x14ac:dyDescent="0.25">
      <c r="A191" s="10">
        <v>187</v>
      </c>
      <c r="B191" s="10">
        <v>1.0760000000000001</v>
      </c>
      <c r="C191" s="10">
        <v>39.43</v>
      </c>
      <c r="D191" s="10">
        <v>3.113</v>
      </c>
    </row>
    <row r="192" spans="1:4" x14ac:dyDescent="0.25">
      <c r="A192" s="10">
        <v>188</v>
      </c>
      <c r="B192" s="10">
        <v>1.081</v>
      </c>
      <c r="C192" s="10">
        <v>39.631999999999998</v>
      </c>
      <c r="D192" s="10">
        <v>3.1339999999999999</v>
      </c>
    </row>
    <row r="193" spans="1:4" x14ac:dyDescent="0.25">
      <c r="A193" s="10">
        <v>189</v>
      </c>
      <c r="B193" s="10">
        <v>1.087</v>
      </c>
      <c r="C193" s="10">
        <v>39.858000000000004</v>
      </c>
      <c r="D193" s="10">
        <v>3.15</v>
      </c>
    </row>
    <row r="194" spans="1:4" x14ac:dyDescent="0.25">
      <c r="A194" s="10">
        <v>190</v>
      </c>
      <c r="B194" s="10">
        <v>1.091</v>
      </c>
      <c r="C194" s="10">
        <v>40.027999999999999</v>
      </c>
      <c r="D194" s="10">
        <v>3.169</v>
      </c>
    </row>
    <row r="195" spans="1:4" x14ac:dyDescent="0.25">
      <c r="A195" s="10">
        <v>191</v>
      </c>
      <c r="B195" s="10">
        <v>1.097</v>
      </c>
      <c r="C195" s="10">
        <v>40.253999999999998</v>
      </c>
      <c r="D195" s="10">
        <v>3.1869999999999998</v>
      </c>
    </row>
    <row r="196" spans="1:4" x14ac:dyDescent="0.25">
      <c r="A196" s="10">
        <v>192</v>
      </c>
      <c r="B196" s="10">
        <v>1.101</v>
      </c>
      <c r="C196" s="10">
        <v>40.447000000000003</v>
      </c>
      <c r="D196" s="10">
        <v>3.1930000000000001</v>
      </c>
    </row>
    <row r="197" spans="1:4" x14ac:dyDescent="0.25">
      <c r="A197" s="10">
        <v>193</v>
      </c>
      <c r="B197" s="10">
        <v>1.107</v>
      </c>
      <c r="C197" s="10">
        <v>40.669000000000004</v>
      </c>
      <c r="D197" s="10">
        <v>3.2120000000000002</v>
      </c>
    </row>
    <row r="198" spans="1:4" x14ac:dyDescent="0.25">
      <c r="A198" s="10">
        <v>194</v>
      </c>
      <c r="B198" s="10">
        <v>1.111</v>
      </c>
      <c r="C198" s="10">
        <v>40.849000000000004</v>
      </c>
      <c r="D198" s="10">
        <v>3.2240000000000002</v>
      </c>
    </row>
    <row r="199" spans="1:4" x14ac:dyDescent="0.25">
      <c r="A199" s="10">
        <v>195</v>
      </c>
      <c r="B199" s="10">
        <v>1.1160000000000001</v>
      </c>
      <c r="C199" s="10">
        <v>41.048000000000002</v>
      </c>
      <c r="D199" s="10">
        <v>3.2480000000000002</v>
      </c>
    </row>
    <row r="200" spans="1:4" x14ac:dyDescent="0.25">
      <c r="A200" s="10">
        <v>196</v>
      </c>
      <c r="B200" s="10">
        <v>1.1200000000000001</v>
      </c>
      <c r="C200" s="10">
        <v>41.243000000000002</v>
      </c>
      <c r="D200" s="10">
        <v>3.27</v>
      </c>
    </row>
    <row r="201" spans="1:4" x14ac:dyDescent="0.25">
      <c r="A201" s="10">
        <v>197</v>
      </c>
      <c r="B201" s="10">
        <v>1.125</v>
      </c>
      <c r="C201" s="10">
        <v>41.46</v>
      </c>
      <c r="D201" s="10">
        <v>3.2850000000000001</v>
      </c>
    </row>
    <row r="202" spans="1:4" x14ac:dyDescent="0.25">
      <c r="A202" s="10">
        <v>198</v>
      </c>
      <c r="B202" s="10">
        <v>1.1299999999999999</v>
      </c>
      <c r="C202" s="10">
        <v>41.649000000000001</v>
      </c>
      <c r="D202" s="10">
        <v>3.2970000000000002</v>
      </c>
    </row>
    <row r="203" spans="1:4" x14ac:dyDescent="0.25">
      <c r="A203" s="10">
        <v>199</v>
      </c>
      <c r="B203" s="10">
        <v>1.135</v>
      </c>
      <c r="C203" s="10">
        <v>41.850999999999999</v>
      </c>
      <c r="D203" s="10">
        <v>3.319</v>
      </c>
    </row>
    <row r="204" spans="1:4" x14ac:dyDescent="0.25">
      <c r="A204" s="10">
        <v>200</v>
      </c>
      <c r="B204" s="10">
        <v>1.141</v>
      </c>
      <c r="C204" s="10">
        <v>42.073</v>
      </c>
      <c r="D204" s="10">
        <v>3.331</v>
      </c>
    </row>
    <row r="205" spans="1:4" x14ac:dyDescent="0.25">
      <c r="A205" s="10">
        <v>201</v>
      </c>
      <c r="B205" s="10">
        <v>1.1459999999999999</v>
      </c>
      <c r="C205" s="10">
        <v>42.26</v>
      </c>
      <c r="D205" s="10">
        <v>3.3490000000000002</v>
      </c>
    </row>
    <row r="206" spans="1:4" x14ac:dyDescent="0.25">
      <c r="A206" s="10">
        <v>202</v>
      </c>
      <c r="B206" s="10">
        <v>1.1499999999999999</v>
      </c>
      <c r="C206" s="10">
        <v>42.457999999999998</v>
      </c>
      <c r="D206" s="10">
        <v>3.367</v>
      </c>
    </row>
    <row r="207" spans="1:4" x14ac:dyDescent="0.25">
      <c r="A207" s="10">
        <v>203</v>
      </c>
      <c r="B207" s="10">
        <v>1.157</v>
      </c>
      <c r="C207" s="10">
        <v>42.674999999999997</v>
      </c>
      <c r="D207" s="10">
        <v>3.3889999999999998</v>
      </c>
    </row>
    <row r="208" spans="1:4" x14ac:dyDescent="0.25">
      <c r="A208" s="10">
        <v>204</v>
      </c>
      <c r="B208" s="10">
        <v>1.1599999999999999</v>
      </c>
      <c r="C208" s="10">
        <v>42.863999999999997</v>
      </c>
      <c r="D208" s="10">
        <v>3.4009999999999998</v>
      </c>
    </row>
    <row r="209" spans="1:4" x14ac:dyDescent="0.25">
      <c r="A209" s="10">
        <v>205</v>
      </c>
      <c r="B209" s="10">
        <v>1.165</v>
      </c>
      <c r="C209" s="10">
        <v>43.058999999999997</v>
      </c>
      <c r="D209" s="10">
        <v>3.4129999999999998</v>
      </c>
    </row>
    <row r="210" spans="1:4" x14ac:dyDescent="0.25">
      <c r="A210" s="10">
        <v>206</v>
      </c>
      <c r="B210" s="10">
        <v>1.169</v>
      </c>
      <c r="C210" s="10">
        <v>43.250999999999998</v>
      </c>
      <c r="D210" s="10">
        <v>3.4279999999999999</v>
      </c>
    </row>
    <row r="211" spans="1:4" x14ac:dyDescent="0.25">
      <c r="A211" s="10">
        <v>207</v>
      </c>
      <c r="B211" s="10">
        <v>1.1739999999999999</v>
      </c>
      <c r="C211" s="10">
        <v>43.444000000000003</v>
      </c>
      <c r="D211" s="10">
        <v>3.4470000000000001</v>
      </c>
    </row>
    <row r="212" spans="1:4" x14ac:dyDescent="0.25">
      <c r="A212" s="10">
        <v>208</v>
      </c>
      <c r="B212" s="10">
        <v>1.18</v>
      </c>
      <c r="C212" s="10">
        <v>43.645000000000003</v>
      </c>
      <c r="D212" s="10">
        <v>3.4590000000000001</v>
      </c>
    </row>
    <row r="213" spans="1:4" x14ac:dyDescent="0.25">
      <c r="A213" s="10">
        <v>209</v>
      </c>
      <c r="B213" s="10">
        <v>1.1830000000000001</v>
      </c>
      <c r="C213" s="10">
        <v>43.822000000000003</v>
      </c>
      <c r="D213" s="10">
        <v>3.4769999999999999</v>
      </c>
    </row>
    <row r="214" spans="1:4" x14ac:dyDescent="0.25">
      <c r="A214" s="10">
        <v>210</v>
      </c>
      <c r="B214" s="10">
        <v>1.1890000000000001</v>
      </c>
      <c r="C214" s="10">
        <v>44.066000000000003</v>
      </c>
      <c r="D214" s="10">
        <v>3.5059999999999998</v>
      </c>
    </row>
    <row r="215" spans="1:4" x14ac:dyDescent="0.25">
      <c r="A215" s="10">
        <v>211</v>
      </c>
      <c r="B215" s="10">
        <v>1.194</v>
      </c>
      <c r="C215" s="10">
        <v>44.225000000000001</v>
      </c>
      <c r="D215" s="10">
        <v>3.5209999999999999</v>
      </c>
    </row>
    <row r="216" spans="1:4" x14ac:dyDescent="0.25">
      <c r="A216" s="10">
        <v>212</v>
      </c>
      <c r="B216" s="10">
        <v>1.1990000000000001</v>
      </c>
      <c r="C216" s="10">
        <v>44.427</v>
      </c>
      <c r="D216" s="10">
        <v>3.53</v>
      </c>
    </row>
    <row r="217" spans="1:4" x14ac:dyDescent="0.25">
      <c r="A217" s="10">
        <v>213</v>
      </c>
      <c r="B217" s="10">
        <v>1.2030000000000001</v>
      </c>
      <c r="C217" s="10">
        <v>44.600999999999999</v>
      </c>
      <c r="D217" s="10">
        <v>3.552</v>
      </c>
    </row>
    <row r="218" spans="1:4" x14ac:dyDescent="0.25">
      <c r="A218" s="10">
        <v>214</v>
      </c>
      <c r="B218" s="10">
        <v>1.2090000000000001</v>
      </c>
      <c r="C218" s="10">
        <v>44.835999999999999</v>
      </c>
      <c r="D218" s="10">
        <v>3.5670000000000002</v>
      </c>
    </row>
    <row r="219" spans="1:4" x14ac:dyDescent="0.25">
      <c r="A219" s="10">
        <v>215</v>
      </c>
      <c r="B219" s="10">
        <v>1.2130000000000001</v>
      </c>
      <c r="C219" s="10">
        <v>45.015999999999998</v>
      </c>
      <c r="D219" s="10">
        <v>3.5790000000000002</v>
      </c>
    </row>
    <row r="220" spans="1:4" x14ac:dyDescent="0.25">
      <c r="A220" s="10">
        <v>216</v>
      </c>
      <c r="B220" s="10">
        <v>1.218</v>
      </c>
      <c r="C220" s="10">
        <v>45.198999999999998</v>
      </c>
      <c r="D220" s="10">
        <v>3.5910000000000002</v>
      </c>
    </row>
    <row r="221" spans="1:4" x14ac:dyDescent="0.25">
      <c r="A221" s="10">
        <v>217</v>
      </c>
      <c r="B221" s="10">
        <v>1.2230000000000001</v>
      </c>
      <c r="C221" s="10">
        <v>45.384999999999998</v>
      </c>
      <c r="D221" s="10">
        <v>3.6160000000000001</v>
      </c>
    </row>
    <row r="222" spans="1:4" x14ac:dyDescent="0.25">
      <c r="A222" s="10">
        <v>218</v>
      </c>
      <c r="B222" s="10">
        <v>1.2270000000000001</v>
      </c>
      <c r="C222" s="10">
        <v>45.596000000000004</v>
      </c>
      <c r="D222" s="10">
        <v>3.6339999999999999</v>
      </c>
    </row>
    <row r="223" spans="1:4" x14ac:dyDescent="0.25">
      <c r="A223" s="10">
        <v>219</v>
      </c>
      <c r="B223" s="10">
        <v>1.23</v>
      </c>
      <c r="C223" s="10">
        <v>45.753999999999998</v>
      </c>
      <c r="D223" s="10">
        <v>3.649</v>
      </c>
    </row>
    <row r="224" spans="1:4" x14ac:dyDescent="0.25">
      <c r="A224" s="10">
        <v>220</v>
      </c>
      <c r="B224" s="10">
        <v>1.236</v>
      </c>
      <c r="C224" s="10">
        <v>45.968000000000004</v>
      </c>
      <c r="D224" s="10">
        <v>3.6640000000000001</v>
      </c>
    </row>
    <row r="225" spans="1:4" x14ac:dyDescent="0.25">
      <c r="A225" s="10">
        <v>221</v>
      </c>
      <c r="B225" s="10">
        <v>1.24</v>
      </c>
      <c r="C225" s="10">
        <v>46.127000000000002</v>
      </c>
      <c r="D225" s="10">
        <v>3.677</v>
      </c>
    </row>
    <row r="226" spans="1:4" x14ac:dyDescent="0.25">
      <c r="A226" s="10">
        <v>222</v>
      </c>
      <c r="B226" s="10">
        <v>1.244</v>
      </c>
      <c r="C226" s="10">
        <v>46.34</v>
      </c>
      <c r="D226" s="10">
        <v>3.6949999999999998</v>
      </c>
    </row>
    <row r="227" spans="1:4" x14ac:dyDescent="0.25">
      <c r="A227" s="10">
        <v>223</v>
      </c>
      <c r="B227" s="10">
        <v>1.25</v>
      </c>
      <c r="C227" s="10">
        <v>46.536000000000001</v>
      </c>
      <c r="D227" s="10">
        <v>3.7130000000000001</v>
      </c>
    </row>
    <row r="228" spans="1:4" x14ac:dyDescent="0.25">
      <c r="A228" s="10">
        <v>224</v>
      </c>
      <c r="B228" s="10">
        <v>1.2529999999999999</v>
      </c>
      <c r="C228" s="10">
        <v>46.71</v>
      </c>
      <c r="D228" s="10">
        <v>3.738</v>
      </c>
    </row>
    <row r="229" spans="1:4" x14ac:dyDescent="0.25">
      <c r="A229" s="10">
        <v>225</v>
      </c>
      <c r="B229" s="10">
        <v>1.258</v>
      </c>
      <c r="C229" s="10">
        <v>46.896000000000001</v>
      </c>
      <c r="D229" s="10">
        <v>3.7530000000000001</v>
      </c>
    </row>
    <row r="230" spans="1:4" x14ac:dyDescent="0.25">
      <c r="A230" s="10">
        <v>226</v>
      </c>
      <c r="B230" s="10">
        <v>1.2629999999999999</v>
      </c>
      <c r="C230" s="10">
        <v>47.1</v>
      </c>
      <c r="D230" s="10">
        <v>3.7679999999999998</v>
      </c>
    </row>
    <row r="231" spans="1:4" x14ac:dyDescent="0.25">
      <c r="A231" s="10">
        <v>227</v>
      </c>
      <c r="B231" s="10">
        <v>1.2669999999999999</v>
      </c>
      <c r="C231" s="10">
        <v>47.253</v>
      </c>
      <c r="D231" s="10">
        <v>3.7829999999999999</v>
      </c>
    </row>
    <row r="232" spans="1:4" x14ac:dyDescent="0.25">
      <c r="A232" s="10">
        <v>228</v>
      </c>
      <c r="B232" s="10">
        <v>1.272</v>
      </c>
      <c r="C232" s="10">
        <v>47.46</v>
      </c>
      <c r="D232" s="10">
        <v>3.7989999999999999</v>
      </c>
    </row>
    <row r="233" spans="1:4" x14ac:dyDescent="0.25">
      <c r="A233" s="10">
        <v>229</v>
      </c>
      <c r="B233" s="10">
        <v>1.276</v>
      </c>
      <c r="C233" s="10">
        <v>47.625</v>
      </c>
      <c r="D233" s="10">
        <v>3.8140000000000001</v>
      </c>
    </row>
    <row r="234" spans="1:4" x14ac:dyDescent="0.25">
      <c r="A234" s="10">
        <v>230</v>
      </c>
      <c r="B234" s="10">
        <v>1.28</v>
      </c>
      <c r="C234" s="10">
        <v>47.792999999999999</v>
      </c>
      <c r="D234" s="10">
        <v>3.8319999999999999</v>
      </c>
    </row>
    <row r="235" spans="1:4" x14ac:dyDescent="0.25">
      <c r="A235" s="10">
        <v>231</v>
      </c>
      <c r="B235" s="10">
        <v>1.286</v>
      </c>
      <c r="C235" s="10">
        <v>48.024999999999999</v>
      </c>
      <c r="D235" s="10">
        <v>3.8580000000000001</v>
      </c>
    </row>
    <row r="236" spans="1:4" x14ac:dyDescent="0.25">
      <c r="A236" s="10">
        <v>232</v>
      </c>
      <c r="B236" s="10">
        <v>1.288</v>
      </c>
      <c r="C236" s="10">
        <v>48.158999999999999</v>
      </c>
      <c r="D236" s="10">
        <v>3.867</v>
      </c>
    </row>
    <row r="237" spans="1:4" x14ac:dyDescent="0.25">
      <c r="A237" s="10">
        <v>233</v>
      </c>
      <c r="B237" s="10">
        <v>1.294</v>
      </c>
      <c r="C237" s="10">
        <v>48.355000000000004</v>
      </c>
      <c r="D237" s="10">
        <v>3.8820000000000001</v>
      </c>
    </row>
    <row r="238" spans="1:4" x14ac:dyDescent="0.25">
      <c r="A238" s="10">
        <v>234</v>
      </c>
      <c r="B238" s="10">
        <v>1.3</v>
      </c>
      <c r="C238" s="10">
        <v>48.546999999999997</v>
      </c>
      <c r="D238" s="10">
        <v>3.8969999999999998</v>
      </c>
    </row>
    <row r="239" spans="1:4" x14ac:dyDescent="0.25">
      <c r="A239" s="10">
        <v>235</v>
      </c>
      <c r="B239" s="10">
        <v>1.3029999999999999</v>
      </c>
      <c r="C239" s="10">
        <v>48.747999999999998</v>
      </c>
      <c r="D239" s="10">
        <v>3.9129999999999998</v>
      </c>
    </row>
    <row r="240" spans="1:4" x14ac:dyDescent="0.25">
      <c r="A240" s="10">
        <v>236</v>
      </c>
      <c r="B240" s="10">
        <v>1.3069999999999999</v>
      </c>
      <c r="C240" s="10">
        <v>48.913000000000004</v>
      </c>
      <c r="D240" s="10">
        <v>3.9340000000000002</v>
      </c>
    </row>
    <row r="241" spans="1:4" x14ac:dyDescent="0.25">
      <c r="A241" s="10">
        <v>237</v>
      </c>
      <c r="B241" s="10">
        <v>1.3109999999999999</v>
      </c>
      <c r="C241" s="10">
        <v>49.093000000000004</v>
      </c>
      <c r="D241" s="10">
        <v>3.9460000000000002</v>
      </c>
    </row>
    <row r="242" spans="1:4" x14ac:dyDescent="0.25">
      <c r="A242" s="10">
        <v>238</v>
      </c>
      <c r="B242" s="10">
        <v>1.3149999999999999</v>
      </c>
      <c r="C242" s="10">
        <v>49.252000000000002</v>
      </c>
      <c r="D242" s="10">
        <v>3.9620000000000002</v>
      </c>
    </row>
    <row r="243" spans="1:4" x14ac:dyDescent="0.25">
      <c r="A243" s="10">
        <v>239</v>
      </c>
      <c r="B243" s="10">
        <v>1.32</v>
      </c>
      <c r="C243" s="10">
        <v>49.472000000000001</v>
      </c>
      <c r="D243" s="10">
        <v>3.9830000000000001</v>
      </c>
    </row>
    <row r="244" spans="1:4" x14ac:dyDescent="0.25">
      <c r="A244" s="10">
        <v>240</v>
      </c>
      <c r="B244" s="10">
        <v>1.3240000000000001</v>
      </c>
      <c r="C244" s="10">
        <v>49.618000000000002</v>
      </c>
      <c r="D244" s="10">
        <v>4.0010000000000003</v>
      </c>
    </row>
    <row r="245" spans="1:4" x14ac:dyDescent="0.25">
      <c r="A245" s="10">
        <v>241</v>
      </c>
      <c r="B245" s="10">
        <v>1.3280000000000001</v>
      </c>
      <c r="C245" s="10">
        <v>49.823</v>
      </c>
      <c r="D245" s="10">
        <v>4.0190000000000001</v>
      </c>
    </row>
    <row r="246" spans="1:4" x14ac:dyDescent="0.25">
      <c r="A246" s="10">
        <v>242</v>
      </c>
      <c r="B246" s="10">
        <v>1.333</v>
      </c>
      <c r="C246" s="10">
        <v>49.988</v>
      </c>
      <c r="D246" s="10">
        <v>4.032</v>
      </c>
    </row>
    <row r="247" spans="1:4" x14ac:dyDescent="0.25">
      <c r="A247" s="10">
        <v>243</v>
      </c>
      <c r="B247" s="10">
        <v>1.337</v>
      </c>
      <c r="C247" s="10">
        <v>50.170999999999999</v>
      </c>
      <c r="D247" s="10">
        <v>4.0439999999999996</v>
      </c>
    </row>
    <row r="248" spans="1:4" x14ac:dyDescent="0.25">
      <c r="A248" s="10">
        <v>244</v>
      </c>
      <c r="B248" s="10">
        <v>1.34</v>
      </c>
      <c r="C248" s="10">
        <v>50.341999999999999</v>
      </c>
      <c r="D248" s="10">
        <v>4.0590000000000002</v>
      </c>
    </row>
    <row r="249" spans="1:4" x14ac:dyDescent="0.25">
      <c r="A249" s="10">
        <v>245</v>
      </c>
      <c r="B249" s="10">
        <v>1.345</v>
      </c>
      <c r="C249" s="10">
        <v>50.527999999999999</v>
      </c>
      <c r="D249" s="10">
        <v>4.0869999999999997</v>
      </c>
    </row>
    <row r="250" spans="1:4" x14ac:dyDescent="0.25">
      <c r="A250" s="10">
        <v>246</v>
      </c>
      <c r="B250" s="10">
        <v>1.3480000000000001</v>
      </c>
      <c r="C250" s="10">
        <v>50.670999999999999</v>
      </c>
      <c r="D250" s="10">
        <v>4.1050000000000004</v>
      </c>
    </row>
    <row r="251" spans="1:4" x14ac:dyDescent="0.25">
      <c r="A251" s="10">
        <v>247</v>
      </c>
      <c r="B251" s="10">
        <v>1.353</v>
      </c>
      <c r="C251" s="10">
        <v>50.875999999999998</v>
      </c>
      <c r="D251" s="10">
        <v>4.12</v>
      </c>
    </row>
    <row r="252" spans="1:4" x14ac:dyDescent="0.25">
      <c r="A252" s="10">
        <v>248</v>
      </c>
      <c r="B252" s="10">
        <v>1.3580000000000001</v>
      </c>
      <c r="C252" s="10">
        <v>51.036999999999999</v>
      </c>
      <c r="D252" s="10">
        <v>4.1319999999999997</v>
      </c>
    </row>
    <row r="253" spans="1:4" x14ac:dyDescent="0.25">
      <c r="A253" s="10">
        <v>249</v>
      </c>
      <c r="B253" s="10">
        <v>1.3620000000000001</v>
      </c>
      <c r="C253" s="10">
        <v>51.213999999999999</v>
      </c>
      <c r="D253" s="10">
        <v>4.1509999999999998</v>
      </c>
    </row>
    <row r="254" spans="1:4" x14ac:dyDescent="0.25">
      <c r="A254" s="10">
        <v>250</v>
      </c>
      <c r="B254" s="10">
        <v>1.367</v>
      </c>
      <c r="C254" s="10">
        <v>51.398000000000003</v>
      </c>
      <c r="D254" s="10">
        <v>4.1630000000000003</v>
      </c>
    </row>
    <row r="255" spans="1:4" x14ac:dyDescent="0.25">
      <c r="A255" s="10">
        <v>251</v>
      </c>
      <c r="B255" s="10">
        <v>1.37</v>
      </c>
      <c r="C255" s="10">
        <v>51.575000000000003</v>
      </c>
      <c r="D255" s="10">
        <v>4.1820000000000004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Charts</vt:lpstr>
      </vt:variant>
      <vt:variant>
        <vt:i4>5</vt:i4>
      </vt:variant>
    </vt:vector>
  </HeadingPairs>
  <TitlesOfParts>
    <vt:vector size="11" baseType="lpstr">
      <vt:lpstr>Summary</vt:lpstr>
      <vt:lpstr>25_1_data</vt:lpstr>
      <vt:lpstr>25_2_data</vt:lpstr>
      <vt:lpstr>25_3_data</vt:lpstr>
      <vt:lpstr>25_4_data</vt:lpstr>
      <vt:lpstr>25_5_data</vt:lpstr>
      <vt:lpstr>25_1_strain</vt:lpstr>
      <vt:lpstr>25_2_strain</vt:lpstr>
      <vt:lpstr>25_3_strain</vt:lpstr>
      <vt:lpstr>25_4_strain</vt:lpstr>
      <vt:lpstr>25_5_strain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2016-09-26T14:53:27Z</dcterms:modified>
</cp:coreProperties>
</file>