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.0125 PP PLATE" sheetId="1" r:id="rId1"/>
  </sheets>
  <calcPr calcId="145621"/>
</workbook>
</file>

<file path=xl/calcChain.xml><?xml version="1.0" encoding="utf-8"?>
<calcChain xmlns="http://schemas.openxmlformats.org/spreadsheetml/2006/main">
  <c r="O45" i="1" l="1"/>
  <c r="O46" i="1"/>
  <c r="O44" i="1"/>
  <c r="N45" i="1"/>
  <c r="N46" i="1"/>
  <c r="N44" i="1"/>
  <c r="N48" i="1" s="1"/>
  <c r="M45" i="1"/>
  <c r="M46" i="1"/>
  <c r="M44" i="1"/>
  <c r="L45" i="1"/>
  <c r="L46" i="1"/>
  <c r="L44" i="1"/>
  <c r="K45" i="1"/>
  <c r="K46" i="1"/>
  <c r="K44" i="1"/>
  <c r="K47" i="1" s="1"/>
  <c r="O47" i="1" l="1"/>
  <c r="N47" i="1"/>
  <c r="M48" i="1"/>
  <c r="L48" i="1"/>
  <c r="L47" i="1"/>
  <c r="K48" i="1"/>
  <c r="O48" i="1"/>
  <c r="M47" i="1"/>
  <c r="E37" i="1" l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D38" i="1"/>
  <c r="D37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D33" i="1"/>
  <c r="D32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D28" i="1"/>
  <c r="D27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D23" i="1"/>
  <c r="D22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D18" i="1"/>
  <c r="D17" i="1"/>
</calcChain>
</file>

<file path=xl/sharedStrings.xml><?xml version="1.0" encoding="utf-8"?>
<sst xmlns="http://schemas.openxmlformats.org/spreadsheetml/2006/main" count="104" uniqueCount="82">
  <si>
    <t>User: USER</t>
  </si>
  <si>
    <t>Path: C:\Program Files (x86)\BMG\Omega\User\Data\</t>
  </si>
  <si>
    <t>Test ID: 59</t>
  </si>
  <si>
    <t>Test Name: HOLLIE WELL MODE</t>
  </si>
  <si>
    <t>Date: 28/03/2014</t>
  </si>
  <si>
    <t>Time: 11:09:54</t>
  </si>
  <si>
    <t>ID1: 0.0125mm adp</t>
  </si>
  <si>
    <t>ID3: 280314</t>
  </si>
  <si>
    <t>Luminescence</t>
  </si>
  <si>
    <t>Well
Row</t>
  </si>
  <si>
    <t>Well
Col</t>
  </si>
  <si>
    <t>Content</t>
  </si>
  <si>
    <t>Raw Data (lens)
1 - 0 s</t>
  </si>
  <si>
    <t>Raw Data (lens)
2 - 1.00 s</t>
  </si>
  <si>
    <t>Raw Data (lens)
3 - 2.00 s</t>
  </si>
  <si>
    <t>Raw Data (lens)
4 - 3.00 s</t>
  </si>
  <si>
    <t>Raw Data (lens)
5 - 4.00 s</t>
  </si>
  <si>
    <t>Raw Data (lens)
6 - 5.00 s</t>
  </si>
  <si>
    <t>Raw Data (lens)
7 - 6.00 s</t>
  </si>
  <si>
    <t>Raw Data (lens)
8 - 7.00 s</t>
  </si>
  <si>
    <t>Raw Data (lens)
9 - 8.00 s</t>
  </si>
  <si>
    <t>Raw Data (lens)
10 - 9.00 s</t>
  </si>
  <si>
    <t>Raw Data (lens)
11 - 10.00 s</t>
  </si>
  <si>
    <t>Raw Data (lens)
12 - 11.00 s</t>
  </si>
  <si>
    <t>Raw Data (lens)
13 - 12.00 s</t>
  </si>
  <si>
    <t>Raw Data (lens)
14 - 13.00 s</t>
  </si>
  <si>
    <t>Raw Data (lens)
15 - 14.00 s</t>
  </si>
  <si>
    <t>Raw Data (lens)
16 - 15.00 s</t>
  </si>
  <si>
    <t>Raw Data (lens)
17 - 16.00 s</t>
  </si>
  <si>
    <t>Raw Data (lens)
18 - 17.00 s</t>
  </si>
  <si>
    <t>Raw Data (lens)
19 - 18.00 s</t>
  </si>
  <si>
    <t>Raw Data (lens)
20 - 19.00 s</t>
  </si>
  <si>
    <t>Raw Data (lens)
21 - 20.00 s</t>
  </si>
  <si>
    <t>Raw Data (lens)
22 - 21.00 s</t>
  </si>
  <si>
    <t>Raw Data (lens)
23 - 22.00 s</t>
  </si>
  <si>
    <t>Raw Data (lens)
24 - 23.00 s</t>
  </si>
  <si>
    <t>Raw Data (lens)
25 - 24.00 s</t>
  </si>
  <si>
    <t>Raw Data (lens)
26 - 25.00 s</t>
  </si>
  <si>
    <t>Raw Data (lens)
27 - 26.00 s</t>
  </si>
  <si>
    <t>Raw Data (lens)
28 - 27.00 s</t>
  </si>
  <si>
    <t>Raw Data (lens)
29 - 28.00 s</t>
  </si>
  <si>
    <t>Raw Data (lens)
30 - 29.00 s</t>
  </si>
  <si>
    <t>Raw Data (lens)
31 - 30.00 s</t>
  </si>
  <si>
    <t>Raw Data (lens)
32 - 31.00 s</t>
  </si>
  <si>
    <t>Raw Data (lens)
33 - 32.00 s</t>
  </si>
  <si>
    <t>Raw Data (lens)
34 - 33.00 s</t>
  </si>
  <si>
    <t>Raw Data (lens)
35 - 34.00 s</t>
  </si>
  <si>
    <t>Raw Data (lens)
36 - 35.00 s</t>
  </si>
  <si>
    <t>Raw Data (lens)
37 - 36.00 s</t>
  </si>
  <si>
    <t>Raw Data (lens)
38 - 37.00 s</t>
  </si>
  <si>
    <t>Raw Data (lens)
39 - 38.00 s</t>
  </si>
  <si>
    <t>Raw Data (lens)
40 - 39.00 s</t>
  </si>
  <si>
    <t>Raw Data (lens)
41 - 40.00 s</t>
  </si>
  <si>
    <t>Raw Data (lens)
42 - 41.00 s</t>
  </si>
  <si>
    <t>Raw Data (lens)
43 - 42.00 s</t>
  </si>
  <si>
    <t>Raw Data (lens)
44 - 43.00 s</t>
  </si>
  <si>
    <t>Raw Data (lens)
45 - 44.00 s</t>
  </si>
  <si>
    <t>Raw Data (lens)
46 - 45.00 s</t>
  </si>
  <si>
    <t>Raw Data (lens)
47 - 46.00 s</t>
  </si>
  <si>
    <t>Raw Data (lens)
48 - 47.00 s</t>
  </si>
  <si>
    <t>Raw Data (lens)
49 - 48.00 s</t>
  </si>
  <si>
    <t>Raw Data (lens)
50 - 49.00 s</t>
  </si>
  <si>
    <t>Raw Data (lens)
51 - 50.00 s</t>
  </si>
  <si>
    <t>Raw Data (lens)
52 - 51.00 s</t>
  </si>
  <si>
    <t>Raw Data (lens)
53 - 52.00 s</t>
  </si>
  <si>
    <t>Raw Data (lens)
54 - 53.00 s</t>
  </si>
  <si>
    <t>Raw Data (lens)
55 - 54.00 s</t>
  </si>
  <si>
    <t>Raw Data (lens)
56 - 55.00 s</t>
  </si>
  <si>
    <t>Raw Data (lens)
57 - 56.00 s</t>
  </si>
  <si>
    <t>Raw Data (lens)
58 - 57.00 s</t>
  </si>
  <si>
    <t>Raw Data (lens)
59 - 58.00 s</t>
  </si>
  <si>
    <t>Raw Data (lens)
60 - 59.00 s</t>
  </si>
  <si>
    <t>A</t>
  </si>
  <si>
    <t>Sample X1</t>
  </si>
  <si>
    <t>B</t>
  </si>
  <si>
    <t>C</t>
  </si>
  <si>
    <t>Sample X2</t>
  </si>
  <si>
    <t>Sample X3</t>
  </si>
  <si>
    <t>Sample X4</t>
  </si>
  <si>
    <t>Sample X5</t>
  </si>
  <si>
    <t>av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</si>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</sst>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7" xfId="0" applyFont="1" applyBorder="1"/>
    <xf numFmtId="0" fontId="1" fillId="0" borderId="14" xfId="0" applyFont="1" applyBorder="1" applyAlignment="1">
      <alignment horizontal="center" wrapText="1"/>
    </xf>
    <xf numFmtId="0" fontId="0" fillId="0" borderId="15" xfId="0" applyBorder="1"/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0" xfId="0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8"/>
  <sheetViews>
    <sheetView tabSelected="1" topLeftCell="A28" workbookViewId="0">
      <selection activeCell="K47" sqref="K47:O48"/>
    </sheetView>
  </sheetViews>
  <sheetFormatPr defaultRowHeight="15" x14ac:dyDescent="0.25"/>
  <sheetData>
    <row r="1" spans="1:63" x14ac:dyDescent="0.25">
      <c r="A1" s="1" t="s">
        <v>0</v>
      </c>
    </row>
    <row r="2" spans="1:63" x14ac:dyDescent="0.25">
      <c r="A2" s="1" t="s">
        <v>1</v>
      </c>
    </row>
    <row r="3" spans="1:63" x14ac:dyDescent="0.25">
      <c r="A3" s="1" t="s">
        <v>2</v>
      </c>
    </row>
    <row r="4" spans="1:63" x14ac:dyDescent="0.25">
      <c r="A4" s="1" t="s">
        <v>3</v>
      </c>
    </row>
    <row r="5" spans="1:63" x14ac:dyDescent="0.25">
      <c r="A5" s="1" t="s">
        <v>4</v>
      </c>
    </row>
    <row r="6" spans="1:63" x14ac:dyDescent="0.25">
      <c r="A6" s="1" t="s">
        <v>5</v>
      </c>
    </row>
    <row r="7" spans="1:63" x14ac:dyDescent="0.25">
      <c r="A7" s="1" t="s">
        <v>6</v>
      </c>
    </row>
    <row r="8" spans="1:63" x14ac:dyDescent="0.25">
      <c r="A8" s="1" t="s">
        <v>7</v>
      </c>
    </row>
    <row r="9" spans="1:63" x14ac:dyDescent="0.25">
      <c r="A9" s="1" t="s">
        <v>8</v>
      </c>
    </row>
    <row r="12" spans="1:63" ht="60.75" thickBot="1" x14ac:dyDescent="0.3">
      <c r="A12" s="2" t="s">
        <v>9</v>
      </c>
      <c r="B12" s="3" t="s">
        <v>10</v>
      </c>
      <c r="C12" s="18" t="s">
        <v>11</v>
      </c>
      <c r="D12" s="2" t="s">
        <v>12</v>
      </c>
      <c r="E12" s="3" t="s">
        <v>13</v>
      </c>
      <c r="F12" s="3" t="s">
        <v>14</v>
      </c>
      <c r="G12" s="3" t="s">
        <v>15</v>
      </c>
      <c r="H12" s="3" t="s">
        <v>16</v>
      </c>
      <c r="I12" s="3" t="s">
        <v>17</v>
      </c>
      <c r="J12" s="3" t="s">
        <v>18</v>
      </c>
      <c r="K12" s="3" t="s">
        <v>19</v>
      </c>
      <c r="L12" s="3" t="s">
        <v>20</v>
      </c>
      <c r="M12" s="3" t="s">
        <v>21</v>
      </c>
      <c r="N12" s="3" t="s">
        <v>22</v>
      </c>
      <c r="O12" s="3" t="s">
        <v>23</v>
      </c>
      <c r="P12" s="3" t="s">
        <v>24</v>
      </c>
      <c r="Q12" s="3" t="s">
        <v>25</v>
      </c>
      <c r="R12" s="3" t="s">
        <v>26</v>
      </c>
      <c r="S12" s="3" t="s">
        <v>27</v>
      </c>
      <c r="T12" s="3" t="s">
        <v>28</v>
      </c>
      <c r="U12" s="3" t="s">
        <v>29</v>
      </c>
      <c r="V12" s="3" t="s">
        <v>30</v>
      </c>
      <c r="W12" s="3" t="s">
        <v>31</v>
      </c>
      <c r="X12" s="3" t="s">
        <v>32</v>
      </c>
      <c r="Y12" s="3" t="s">
        <v>33</v>
      </c>
      <c r="Z12" s="3" t="s">
        <v>34</v>
      </c>
      <c r="AA12" s="3" t="s">
        <v>35</v>
      </c>
      <c r="AB12" s="3" t="s">
        <v>36</v>
      </c>
      <c r="AC12" s="3" t="s">
        <v>37</v>
      </c>
      <c r="AD12" s="3" t="s">
        <v>38</v>
      </c>
      <c r="AE12" s="3" t="s">
        <v>39</v>
      </c>
      <c r="AF12" s="3" t="s">
        <v>40</v>
      </c>
      <c r="AG12" s="3" t="s">
        <v>41</v>
      </c>
      <c r="AH12" s="3" t="s">
        <v>42</v>
      </c>
      <c r="AI12" s="3" t="s">
        <v>43</v>
      </c>
      <c r="AJ12" s="3" t="s">
        <v>44</v>
      </c>
      <c r="AK12" s="3" t="s">
        <v>45</v>
      </c>
      <c r="AL12" s="3" t="s">
        <v>46</v>
      </c>
      <c r="AM12" s="3" t="s">
        <v>47</v>
      </c>
      <c r="AN12" s="3" t="s">
        <v>48</v>
      </c>
      <c r="AO12" s="3" t="s">
        <v>49</v>
      </c>
      <c r="AP12" s="3" t="s">
        <v>50</v>
      </c>
      <c r="AQ12" s="3" t="s">
        <v>51</v>
      </c>
      <c r="AR12" s="3" t="s">
        <v>52</v>
      </c>
      <c r="AS12" s="3" t="s">
        <v>53</v>
      </c>
      <c r="AT12" s="3" t="s">
        <v>54</v>
      </c>
      <c r="AU12" s="3" t="s">
        <v>55</v>
      </c>
      <c r="AV12" s="3" t="s">
        <v>56</v>
      </c>
      <c r="AW12" s="3" t="s">
        <v>57</v>
      </c>
      <c r="AX12" s="3" t="s">
        <v>58</v>
      </c>
      <c r="AY12" s="3" t="s">
        <v>59</v>
      </c>
      <c r="AZ12" s="3" t="s">
        <v>60</v>
      </c>
      <c r="BA12" s="3" t="s">
        <v>61</v>
      </c>
      <c r="BB12" s="3" t="s">
        <v>62</v>
      </c>
      <c r="BC12" s="3" t="s">
        <v>63</v>
      </c>
      <c r="BD12" s="3" t="s">
        <v>64</v>
      </c>
      <c r="BE12" s="3" t="s">
        <v>65</v>
      </c>
      <c r="BF12" s="3" t="s">
        <v>66</v>
      </c>
      <c r="BG12" s="3" t="s">
        <v>67</v>
      </c>
      <c r="BH12" s="3" t="s">
        <v>68</v>
      </c>
      <c r="BI12" s="3" t="s">
        <v>69</v>
      </c>
      <c r="BJ12" s="3" t="s">
        <v>70</v>
      </c>
      <c r="BK12" s="4" t="s">
        <v>71</v>
      </c>
    </row>
    <row r="13" spans="1:63" x14ac:dyDescent="0.25">
      <c r="A13" s="5"/>
      <c r="B13" s="6"/>
      <c r="C13" s="19"/>
      <c r="D13" s="17">
        <v>0</v>
      </c>
      <c r="E13" s="7">
        <v>1</v>
      </c>
      <c r="F13" s="7">
        <v>2</v>
      </c>
      <c r="G13" s="7">
        <v>3</v>
      </c>
      <c r="H13" s="7">
        <v>4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7">
        <v>12</v>
      </c>
      <c r="Q13" s="7">
        <v>13</v>
      </c>
      <c r="R13" s="7">
        <v>14</v>
      </c>
      <c r="S13" s="7">
        <v>15</v>
      </c>
      <c r="T13" s="7">
        <v>16</v>
      </c>
      <c r="U13" s="7">
        <v>17</v>
      </c>
      <c r="V13" s="7">
        <v>18</v>
      </c>
      <c r="W13" s="7">
        <v>19</v>
      </c>
      <c r="X13" s="7">
        <v>20</v>
      </c>
      <c r="Y13" s="7">
        <v>21</v>
      </c>
      <c r="Z13" s="7">
        <v>22</v>
      </c>
      <c r="AA13" s="7">
        <v>23</v>
      </c>
      <c r="AB13" s="7">
        <v>24</v>
      </c>
      <c r="AC13" s="7">
        <v>25</v>
      </c>
      <c r="AD13" s="7">
        <v>26</v>
      </c>
      <c r="AE13" s="7">
        <v>27</v>
      </c>
      <c r="AF13" s="7">
        <v>28</v>
      </c>
      <c r="AG13" s="7">
        <v>29</v>
      </c>
      <c r="AH13" s="7">
        <v>30</v>
      </c>
      <c r="AI13" s="7">
        <v>31</v>
      </c>
      <c r="AJ13" s="7">
        <v>32</v>
      </c>
      <c r="AK13" s="7">
        <v>33</v>
      </c>
      <c r="AL13" s="7">
        <v>34</v>
      </c>
      <c r="AM13" s="7">
        <v>35</v>
      </c>
      <c r="AN13" s="7">
        <v>36</v>
      </c>
      <c r="AO13" s="7">
        <v>37</v>
      </c>
      <c r="AP13" s="7">
        <v>38</v>
      </c>
      <c r="AQ13" s="7">
        <v>39</v>
      </c>
      <c r="AR13" s="7">
        <v>40</v>
      </c>
      <c r="AS13" s="7">
        <v>41</v>
      </c>
      <c r="AT13" s="7">
        <v>42</v>
      </c>
      <c r="AU13" s="7">
        <v>43</v>
      </c>
      <c r="AV13" s="7">
        <v>44</v>
      </c>
      <c r="AW13" s="7">
        <v>45</v>
      </c>
      <c r="AX13" s="7">
        <v>46</v>
      </c>
      <c r="AY13" s="7">
        <v>47</v>
      </c>
      <c r="AZ13" s="7">
        <v>48</v>
      </c>
      <c r="BA13" s="7">
        <v>49</v>
      </c>
      <c r="BB13" s="7">
        <v>50</v>
      </c>
      <c r="BC13" s="7">
        <v>51</v>
      </c>
      <c r="BD13" s="7">
        <v>52</v>
      </c>
      <c r="BE13" s="7">
        <v>53</v>
      </c>
      <c r="BF13" s="7">
        <v>54</v>
      </c>
      <c r="BG13" s="7">
        <v>55</v>
      </c>
      <c r="BH13" s="7">
        <v>56</v>
      </c>
      <c r="BI13" s="7">
        <v>57</v>
      </c>
      <c r="BJ13" s="7">
        <v>58</v>
      </c>
      <c r="BK13" s="8">
        <v>59</v>
      </c>
    </row>
    <row r="14" spans="1:63" x14ac:dyDescent="0.25">
      <c r="A14" s="9" t="s">
        <v>72</v>
      </c>
      <c r="B14" s="10">
        <v>1</v>
      </c>
      <c r="C14" s="20" t="s">
        <v>73</v>
      </c>
      <c r="D14" s="9">
        <v>48</v>
      </c>
      <c r="E14" s="11">
        <v>44</v>
      </c>
      <c r="F14" s="11">
        <v>52</v>
      </c>
      <c r="G14" s="11">
        <v>48</v>
      </c>
      <c r="H14" s="11">
        <v>51</v>
      </c>
      <c r="I14" s="11">
        <v>866</v>
      </c>
      <c r="J14" s="11">
        <v>4403</v>
      </c>
      <c r="K14" s="11">
        <v>8611</v>
      </c>
      <c r="L14" s="11">
        <v>12624</v>
      </c>
      <c r="M14" s="11">
        <v>16587</v>
      </c>
      <c r="N14" s="11">
        <v>20301</v>
      </c>
      <c r="O14" s="11">
        <v>24253</v>
      </c>
      <c r="P14" s="11">
        <v>27993</v>
      </c>
      <c r="Q14" s="11">
        <v>31740</v>
      </c>
      <c r="R14" s="11">
        <v>35571</v>
      </c>
      <c r="S14" s="11">
        <v>39096</v>
      </c>
      <c r="T14" s="11">
        <v>42681</v>
      </c>
      <c r="U14" s="11">
        <v>46183</v>
      </c>
      <c r="V14" s="11">
        <v>49677</v>
      </c>
      <c r="W14" s="11">
        <v>53166</v>
      </c>
      <c r="X14" s="11">
        <v>56762</v>
      </c>
      <c r="Y14" s="11">
        <v>60001</v>
      </c>
      <c r="Z14" s="11">
        <v>63304</v>
      </c>
      <c r="AA14" s="11">
        <v>66727</v>
      </c>
      <c r="AB14" s="11">
        <v>70020</v>
      </c>
      <c r="AC14" s="11">
        <v>73046</v>
      </c>
      <c r="AD14" s="11">
        <v>76514</v>
      </c>
      <c r="AE14" s="11">
        <v>79646</v>
      </c>
      <c r="AF14" s="11">
        <v>82795</v>
      </c>
      <c r="AG14" s="11">
        <v>86187</v>
      </c>
      <c r="AH14" s="11">
        <v>89273</v>
      </c>
      <c r="AI14" s="11">
        <v>92269</v>
      </c>
      <c r="AJ14" s="11">
        <v>95204</v>
      </c>
      <c r="AK14" s="11">
        <v>98476</v>
      </c>
      <c r="AL14" s="11">
        <v>101548</v>
      </c>
      <c r="AM14" s="11">
        <v>104213</v>
      </c>
      <c r="AN14" s="11">
        <v>107192</v>
      </c>
      <c r="AO14" s="11">
        <v>110059</v>
      </c>
      <c r="AP14" s="11">
        <v>112855</v>
      </c>
      <c r="AQ14" s="11">
        <v>115791</v>
      </c>
      <c r="AR14" s="11">
        <v>118599</v>
      </c>
      <c r="AS14" s="11">
        <v>121427</v>
      </c>
      <c r="AT14" s="11">
        <v>124615</v>
      </c>
      <c r="AU14" s="11">
        <v>127026</v>
      </c>
      <c r="AV14" s="11">
        <v>130091</v>
      </c>
      <c r="AW14" s="11">
        <v>132454</v>
      </c>
      <c r="AX14" s="11">
        <v>135413</v>
      </c>
      <c r="AY14" s="11">
        <v>138088</v>
      </c>
      <c r="AZ14" s="11">
        <v>140495</v>
      </c>
      <c r="BA14" s="11">
        <v>142749</v>
      </c>
      <c r="BB14" s="11">
        <v>145787</v>
      </c>
      <c r="BC14" s="11">
        <v>148439</v>
      </c>
      <c r="BD14" s="11">
        <v>150780</v>
      </c>
      <c r="BE14" s="11">
        <v>153382</v>
      </c>
      <c r="BF14" s="11">
        <v>155774</v>
      </c>
      <c r="BG14" s="11">
        <v>158754</v>
      </c>
      <c r="BH14" s="11">
        <v>160890</v>
      </c>
      <c r="BI14" s="11">
        <v>163523</v>
      </c>
      <c r="BJ14" s="11">
        <v>165897</v>
      </c>
      <c r="BK14" s="12">
        <v>168291</v>
      </c>
    </row>
    <row r="15" spans="1:63" x14ac:dyDescent="0.25">
      <c r="A15" s="13" t="s">
        <v>74</v>
      </c>
      <c r="B15" s="14">
        <v>1</v>
      </c>
      <c r="C15" s="21" t="s">
        <v>73</v>
      </c>
      <c r="D15" s="13">
        <v>3890</v>
      </c>
      <c r="E15" s="15">
        <v>3959</v>
      </c>
      <c r="F15" s="15">
        <v>3973</v>
      </c>
      <c r="G15" s="15">
        <v>4030</v>
      </c>
      <c r="H15" s="15">
        <v>4023</v>
      </c>
      <c r="I15" s="15">
        <v>4848</v>
      </c>
      <c r="J15" s="15">
        <v>8421</v>
      </c>
      <c r="K15" s="15">
        <v>12499</v>
      </c>
      <c r="L15" s="15">
        <v>16648</v>
      </c>
      <c r="M15" s="15">
        <v>20574</v>
      </c>
      <c r="N15" s="15">
        <v>24339</v>
      </c>
      <c r="O15" s="15">
        <v>28187</v>
      </c>
      <c r="P15" s="15">
        <v>31946</v>
      </c>
      <c r="Q15" s="15">
        <v>35627</v>
      </c>
      <c r="R15" s="15">
        <v>39569</v>
      </c>
      <c r="S15" s="15">
        <v>43075</v>
      </c>
      <c r="T15" s="15">
        <v>46870</v>
      </c>
      <c r="U15" s="15">
        <v>50455</v>
      </c>
      <c r="V15" s="15">
        <v>53948</v>
      </c>
      <c r="W15" s="15">
        <v>57644</v>
      </c>
      <c r="X15" s="15">
        <v>61217</v>
      </c>
      <c r="Y15" s="15">
        <v>64557</v>
      </c>
      <c r="Z15" s="15">
        <v>68076</v>
      </c>
      <c r="AA15" s="15">
        <v>71506</v>
      </c>
      <c r="AB15" s="15">
        <v>74874</v>
      </c>
      <c r="AC15" s="15">
        <v>78028</v>
      </c>
      <c r="AD15" s="15">
        <v>81761</v>
      </c>
      <c r="AE15" s="15">
        <v>85237</v>
      </c>
      <c r="AF15" s="15">
        <v>88228</v>
      </c>
      <c r="AG15" s="15">
        <v>91553</v>
      </c>
      <c r="AH15" s="15">
        <v>94777</v>
      </c>
      <c r="AI15" s="15">
        <v>98144</v>
      </c>
      <c r="AJ15" s="15">
        <v>101391</v>
      </c>
      <c r="AK15" s="15">
        <v>104340</v>
      </c>
      <c r="AL15" s="15">
        <v>107689</v>
      </c>
      <c r="AM15" s="15">
        <v>110923</v>
      </c>
      <c r="AN15" s="15">
        <v>113651</v>
      </c>
      <c r="AO15" s="15">
        <v>116698</v>
      </c>
      <c r="AP15" s="15">
        <v>119867</v>
      </c>
      <c r="AQ15" s="15">
        <v>122661</v>
      </c>
      <c r="AR15" s="15">
        <v>125692</v>
      </c>
      <c r="AS15" s="15">
        <v>128289</v>
      </c>
      <c r="AT15" s="15">
        <v>131113</v>
      </c>
      <c r="AU15" s="15">
        <v>134171</v>
      </c>
      <c r="AV15" s="15">
        <v>136671</v>
      </c>
      <c r="AW15" s="15">
        <v>139478</v>
      </c>
      <c r="AX15" s="15">
        <v>142218</v>
      </c>
      <c r="AY15" s="15">
        <v>145458</v>
      </c>
      <c r="AZ15" s="15">
        <v>148441</v>
      </c>
      <c r="BA15" s="15">
        <v>151009</v>
      </c>
      <c r="BB15" s="15">
        <v>153114</v>
      </c>
      <c r="BC15" s="15">
        <v>156137</v>
      </c>
      <c r="BD15" s="15">
        <v>158853</v>
      </c>
      <c r="BE15" s="15">
        <v>161322</v>
      </c>
      <c r="BF15" s="15">
        <v>163772</v>
      </c>
      <c r="BG15" s="15">
        <v>166524</v>
      </c>
      <c r="BH15" s="15">
        <v>169152</v>
      </c>
      <c r="BI15" s="15">
        <v>171889</v>
      </c>
      <c r="BJ15" s="15">
        <v>174198</v>
      </c>
      <c r="BK15" s="16">
        <v>176406</v>
      </c>
    </row>
    <row r="16" spans="1:63" x14ac:dyDescent="0.25">
      <c r="A16" s="13" t="s">
        <v>75</v>
      </c>
      <c r="B16" s="14">
        <v>1</v>
      </c>
      <c r="C16" s="21" t="s">
        <v>73</v>
      </c>
      <c r="D16" s="13">
        <v>5099</v>
      </c>
      <c r="E16" s="15">
        <v>5163</v>
      </c>
      <c r="F16" s="15">
        <v>5222</v>
      </c>
      <c r="G16" s="15">
        <v>5320</v>
      </c>
      <c r="H16" s="15">
        <v>5354</v>
      </c>
      <c r="I16" s="15">
        <v>6099</v>
      </c>
      <c r="J16" s="15">
        <v>9509</v>
      </c>
      <c r="K16" s="15">
        <v>13438</v>
      </c>
      <c r="L16" s="15">
        <v>17298</v>
      </c>
      <c r="M16" s="15">
        <v>21115</v>
      </c>
      <c r="N16" s="15">
        <v>24841</v>
      </c>
      <c r="O16" s="15">
        <v>28378</v>
      </c>
      <c r="P16" s="15">
        <v>32098</v>
      </c>
      <c r="Q16" s="15">
        <v>35743</v>
      </c>
      <c r="R16" s="15">
        <v>39241</v>
      </c>
      <c r="S16" s="15">
        <v>42639</v>
      </c>
      <c r="T16" s="15">
        <v>46140</v>
      </c>
      <c r="U16" s="15">
        <v>49645</v>
      </c>
      <c r="V16" s="15">
        <v>53085</v>
      </c>
      <c r="W16" s="15">
        <v>56320</v>
      </c>
      <c r="X16" s="15">
        <v>59808</v>
      </c>
      <c r="Y16" s="15">
        <v>63085</v>
      </c>
      <c r="Z16" s="15">
        <v>66486</v>
      </c>
      <c r="AA16" s="15">
        <v>69749</v>
      </c>
      <c r="AB16" s="15">
        <v>72807</v>
      </c>
      <c r="AC16" s="15">
        <v>76214</v>
      </c>
      <c r="AD16" s="15">
        <v>79370</v>
      </c>
      <c r="AE16" s="15">
        <v>82459</v>
      </c>
      <c r="AF16" s="15">
        <v>85221</v>
      </c>
      <c r="AG16" s="15">
        <v>88433</v>
      </c>
      <c r="AH16" s="15">
        <v>91626</v>
      </c>
      <c r="AI16" s="15">
        <v>94533</v>
      </c>
      <c r="AJ16" s="15">
        <v>97672</v>
      </c>
      <c r="AK16" s="15">
        <v>100671</v>
      </c>
      <c r="AL16" s="15">
        <v>103375</v>
      </c>
      <c r="AM16" s="15">
        <v>106500</v>
      </c>
      <c r="AN16" s="15">
        <v>109189</v>
      </c>
      <c r="AO16" s="15">
        <v>112186</v>
      </c>
      <c r="AP16" s="15">
        <v>115373</v>
      </c>
      <c r="AQ16" s="15">
        <v>118103</v>
      </c>
      <c r="AR16" s="15">
        <v>120562</v>
      </c>
      <c r="AS16" s="15">
        <v>123549</v>
      </c>
      <c r="AT16" s="15">
        <v>126033</v>
      </c>
      <c r="AU16" s="15">
        <v>129091</v>
      </c>
      <c r="AV16" s="15">
        <v>131307</v>
      </c>
      <c r="AW16" s="15">
        <v>134141</v>
      </c>
      <c r="AX16" s="15">
        <v>137261</v>
      </c>
      <c r="AY16" s="15">
        <v>139676</v>
      </c>
      <c r="AZ16" s="15">
        <v>142117</v>
      </c>
      <c r="BA16" s="15">
        <v>144602</v>
      </c>
      <c r="BB16" s="15">
        <v>147449</v>
      </c>
      <c r="BC16" s="15">
        <v>150117</v>
      </c>
      <c r="BD16" s="15">
        <v>152452</v>
      </c>
      <c r="BE16" s="15">
        <v>155079</v>
      </c>
      <c r="BF16" s="15">
        <v>157458</v>
      </c>
      <c r="BG16" s="15">
        <v>159915</v>
      </c>
      <c r="BH16" s="15">
        <v>162373</v>
      </c>
      <c r="BI16" s="15">
        <v>165095</v>
      </c>
      <c r="BJ16" s="15">
        <v>166824</v>
      </c>
      <c r="BK16" s="16">
        <v>169675</v>
      </c>
    </row>
    <row r="17" spans="1:63" x14ac:dyDescent="0.25">
      <c r="A17" s="13"/>
      <c r="B17" s="14"/>
      <c r="C17" s="21"/>
      <c r="D17" s="22">
        <f>AVERAGE(D14:D16)</f>
        <v>3012.3333333333335</v>
      </c>
      <c r="E17" s="22">
        <f t="shared" ref="E17:BK17" si="0">AVERAGE(E14:E16)</f>
        <v>3055.3333333333335</v>
      </c>
      <c r="F17" s="22">
        <f t="shared" si="0"/>
        <v>3082.3333333333335</v>
      </c>
      <c r="G17" s="22">
        <f t="shared" si="0"/>
        <v>3132.6666666666665</v>
      </c>
      <c r="H17" s="22">
        <f t="shared" si="0"/>
        <v>3142.6666666666665</v>
      </c>
      <c r="I17" s="22">
        <f t="shared" si="0"/>
        <v>3937.6666666666665</v>
      </c>
      <c r="J17" s="22">
        <f t="shared" si="0"/>
        <v>7444.333333333333</v>
      </c>
      <c r="K17" s="22">
        <f t="shared" si="0"/>
        <v>11516</v>
      </c>
      <c r="L17" s="22">
        <f t="shared" si="0"/>
        <v>15523.333333333334</v>
      </c>
      <c r="M17" s="22">
        <f t="shared" si="0"/>
        <v>19425.333333333332</v>
      </c>
      <c r="N17" s="22">
        <f t="shared" si="0"/>
        <v>23160.333333333332</v>
      </c>
      <c r="O17" s="22">
        <f t="shared" si="0"/>
        <v>26939.333333333332</v>
      </c>
      <c r="P17" s="22">
        <f t="shared" si="0"/>
        <v>30679</v>
      </c>
      <c r="Q17" s="22">
        <f t="shared" si="0"/>
        <v>34370</v>
      </c>
      <c r="R17" s="22">
        <f t="shared" si="0"/>
        <v>38127</v>
      </c>
      <c r="S17" s="22">
        <f t="shared" si="0"/>
        <v>41603.333333333336</v>
      </c>
      <c r="T17" s="22">
        <f t="shared" si="0"/>
        <v>45230.333333333336</v>
      </c>
      <c r="U17" s="22">
        <f t="shared" si="0"/>
        <v>48761</v>
      </c>
      <c r="V17" s="22">
        <f t="shared" si="0"/>
        <v>52236.666666666664</v>
      </c>
      <c r="W17" s="22">
        <f t="shared" si="0"/>
        <v>55710</v>
      </c>
      <c r="X17" s="22">
        <f t="shared" si="0"/>
        <v>59262.333333333336</v>
      </c>
      <c r="Y17" s="22">
        <f t="shared" si="0"/>
        <v>62547.666666666664</v>
      </c>
      <c r="Z17" s="22">
        <f t="shared" si="0"/>
        <v>65955.333333333328</v>
      </c>
      <c r="AA17" s="22">
        <f t="shared" si="0"/>
        <v>69327.333333333328</v>
      </c>
      <c r="AB17" s="22">
        <f t="shared" si="0"/>
        <v>72567</v>
      </c>
      <c r="AC17" s="22">
        <f t="shared" si="0"/>
        <v>75762.666666666672</v>
      </c>
      <c r="AD17" s="22">
        <f t="shared" si="0"/>
        <v>79215</v>
      </c>
      <c r="AE17" s="22">
        <f t="shared" si="0"/>
        <v>82447.333333333328</v>
      </c>
      <c r="AF17" s="22">
        <f t="shared" si="0"/>
        <v>85414.666666666672</v>
      </c>
      <c r="AG17" s="22">
        <f t="shared" si="0"/>
        <v>88724.333333333328</v>
      </c>
      <c r="AH17" s="22">
        <f t="shared" si="0"/>
        <v>91892</v>
      </c>
      <c r="AI17" s="22">
        <f t="shared" si="0"/>
        <v>94982</v>
      </c>
      <c r="AJ17" s="22">
        <f t="shared" si="0"/>
        <v>98089</v>
      </c>
      <c r="AK17" s="22">
        <f t="shared" si="0"/>
        <v>101162.33333333333</v>
      </c>
      <c r="AL17" s="22">
        <f t="shared" si="0"/>
        <v>104204</v>
      </c>
      <c r="AM17" s="22">
        <f t="shared" si="0"/>
        <v>107212</v>
      </c>
      <c r="AN17" s="22">
        <f t="shared" si="0"/>
        <v>110010.66666666667</v>
      </c>
      <c r="AO17" s="22">
        <f t="shared" si="0"/>
        <v>112981</v>
      </c>
      <c r="AP17" s="22">
        <f t="shared" si="0"/>
        <v>116031.66666666667</v>
      </c>
      <c r="AQ17" s="22">
        <f t="shared" si="0"/>
        <v>118851.66666666667</v>
      </c>
      <c r="AR17" s="22">
        <f t="shared" si="0"/>
        <v>121617.66666666667</v>
      </c>
      <c r="AS17" s="22">
        <f t="shared" si="0"/>
        <v>124421.66666666667</v>
      </c>
      <c r="AT17" s="22">
        <f t="shared" si="0"/>
        <v>127253.66666666667</v>
      </c>
      <c r="AU17" s="22">
        <f t="shared" si="0"/>
        <v>130096</v>
      </c>
      <c r="AV17" s="22">
        <f t="shared" si="0"/>
        <v>132689.66666666666</v>
      </c>
      <c r="AW17" s="22">
        <f t="shared" si="0"/>
        <v>135357.66666666666</v>
      </c>
      <c r="AX17" s="22">
        <f t="shared" si="0"/>
        <v>138297.33333333334</v>
      </c>
      <c r="AY17" s="22">
        <f t="shared" si="0"/>
        <v>141074</v>
      </c>
      <c r="AZ17" s="22">
        <f t="shared" si="0"/>
        <v>143684.33333333334</v>
      </c>
      <c r="BA17" s="22">
        <f t="shared" si="0"/>
        <v>146120</v>
      </c>
      <c r="BB17" s="22">
        <f t="shared" si="0"/>
        <v>148783.33333333334</v>
      </c>
      <c r="BC17" s="22">
        <f t="shared" si="0"/>
        <v>151564.33333333334</v>
      </c>
      <c r="BD17" s="22">
        <f t="shared" si="0"/>
        <v>154028.33333333334</v>
      </c>
      <c r="BE17" s="22">
        <f t="shared" si="0"/>
        <v>156594.33333333334</v>
      </c>
      <c r="BF17" s="22">
        <f t="shared" si="0"/>
        <v>159001.33333333334</v>
      </c>
      <c r="BG17" s="22">
        <f t="shared" si="0"/>
        <v>161731</v>
      </c>
      <c r="BH17" s="22">
        <f t="shared" si="0"/>
        <v>164138.33333333334</v>
      </c>
      <c r="BI17" s="22">
        <f t="shared" si="0"/>
        <v>166835.66666666666</v>
      </c>
      <c r="BJ17" s="22">
        <f t="shared" si="0"/>
        <v>168973</v>
      </c>
      <c r="BK17" s="22">
        <f t="shared" si="0"/>
        <v>171457.33333333334</v>
      </c>
    </row>
    <row r="18" spans="1:63" x14ac:dyDescent="0.25">
      <c r="A18" s="13"/>
      <c r="B18" s="14"/>
      <c r="C18" s="21"/>
      <c r="D18" s="22">
        <f>STDEV(D14:D16)</f>
        <v>2637.3991607895332</v>
      </c>
      <c r="E18" s="22">
        <f t="shared" ref="E18:BK18" si="1">STDEV(E14:E16)</f>
        <v>2676.4716201247743</v>
      </c>
      <c r="F18" s="22">
        <f t="shared" si="1"/>
        <v>2697.6267965256675</v>
      </c>
      <c r="G18" s="22">
        <f t="shared" si="1"/>
        <v>2748.1632654071582</v>
      </c>
      <c r="H18" s="22">
        <f t="shared" si="1"/>
        <v>2758.9295629525113</v>
      </c>
      <c r="I18" s="22">
        <f t="shared" si="1"/>
        <v>2732.6914083616048</v>
      </c>
      <c r="J18" s="22">
        <f t="shared" si="1"/>
        <v>2689.4641349780682</v>
      </c>
      <c r="K18" s="22">
        <f t="shared" si="1"/>
        <v>2559.2379725222895</v>
      </c>
      <c r="L18" s="22">
        <f t="shared" si="1"/>
        <v>2531.8422805011596</v>
      </c>
      <c r="M18" s="22">
        <f t="shared" si="1"/>
        <v>2472.9076677735811</v>
      </c>
      <c r="N18" s="22">
        <f t="shared" si="1"/>
        <v>2488.9438188382906</v>
      </c>
      <c r="O18" s="22">
        <f t="shared" si="1"/>
        <v>2328.3922206821885</v>
      </c>
      <c r="P18" s="22">
        <f t="shared" si="1"/>
        <v>2327.3854429380622</v>
      </c>
      <c r="Q18" s="22">
        <f t="shared" si="1"/>
        <v>2278.3851737579403</v>
      </c>
      <c r="R18" s="22">
        <f t="shared" si="1"/>
        <v>2219.6278967430553</v>
      </c>
      <c r="S18" s="22">
        <f t="shared" si="1"/>
        <v>2182.3300239270261</v>
      </c>
      <c r="T18" s="22">
        <f t="shared" si="1"/>
        <v>2237.7556464755785</v>
      </c>
      <c r="U18" s="22">
        <f t="shared" si="1"/>
        <v>2269.0500214847621</v>
      </c>
      <c r="V18" s="22">
        <f t="shared" si="1"/>
        <v>2258.342829008327</v>
      </c>
      <c r="W18" s="22">
        <f t="shared" si="1"/>
        <v>2300.477341770616</v>
      </c>
      <c r="X18" s="22">
        <f t="shared" si="1"/>
        <v>2277.0749511892077</v>
      </c>
      <c r="Y18" s="22">
        <f t="shared" si="1"/>
        <v>2325.0439422370782</v>
      </c>
      <c r="Z18" s="22">
        <f t="shared" si="1"/>
        <v>2429.8562371739881</v>
      </c>
      <c r="AA18" s="22">
        <f t="shared" si="1"/>
        <v>2417.2427129548519</v>
      </c>
      <c r="AB18" s="22">
        <f t="shared" si="1"/>
        <v>2435.8836179095256</v>
      </c>
      <c r="AC18" s="22">
        <f t="shared" si="1"/>
        <v>2521.4791954988114</v>
      </c>
      <c r="AD18" s="22">
        <f t="shared" si="1"/>
        <v>2626.9318605551989</v>
      </c>
      <c r="AE18" s="22">
        <f t="shared" si="1"/>
        <v>2795.5182584510753</v>
      </c>
      <c r="AF18" s="22">
        <f t="shared" si="1"/>
        <v>2721.6727087093582</v>
      </c>
      <c r="AG18" s="22">
        <f t="shared" si="1"/>
        <v>2694.8367915948702</v>
      </c>
      <c r="AH18" s="22">
        <f t="shared" si="1"/>
        <v>2761.6247029601977</v>
      </c>
      <c r="AI18" s="22">
        <f t="shared" si="1"/>
        <v>2963.1245333262659</v>
      </c>
      <c r="AJ18" s="22">
        <f t="shared" si="1"/>
        <v>3114.5078262865227</v>
      </c>
      <c r="AK18" s="22">
        <f t="shared" si="1"/>
        <v>2962.715027358071</v>
      </c>
      <c r="AL18" s="22">
        <f t="shared" si="1"/>
        <v>3153.3158738064922</v>
      </c>
      <c r="AM18" s="22">
        <f t="shared" si="1"/>
        <v>3411.1923135466873</v>
      </c>
      <c r="AN18" s="22">
        <f t="shared" si="1"/>
        <v>3306.9657290835862</v>
      </c>
      <c r="AO18" s="22">
        <f t="shared" si="1"/>
        <v>3390.1473419307308</v>
      </c>
      <c r="AP18" s="22">
        <f t="shared" si="1"/>
        <v>3552.1004114936463</v>
      </c>
      <c r="AQ18" s="22">
        <f t="shared" si="1"/>
        <v>3495.6546358777109</v>
      </c>
      <c r="AR18" s="22">
        <f t="shared" si="1"/>
        <v>3662.4426730439527</v>
      </c>
      <c r="AS18" s="22">
        <f t="shared" si="1"/>
        <v>3513.2493981118578</v>
      </c>
      <c r="AT18" s="22">
        <f t="shared" si="1"/>
        <v>3416.6535284300244</v>
      </c>
      <c r="AU18" s="22">
        <f t="shared" si="1"/>
        <v>3676.992657050052</v>
      </c>
      <c r="AV18" s="22">
        <f t="shared" si="1"/>
        <v>3501.1320074132213</v>
      </c>
      <c r="AW18" s="22">
        <f t="shared" si="1"/>
        <v>3666.6541060390919</v>
      </c>
      <c r="AX18" s="22">
        <f t="shared" si="1"/>
        <v>3518.8771409830911</v>
      </c>
      <c r="AY18" s="22">
        <f t="shared" si="1"/>
        <v>3878.7920800166639</v>
      </c>
      <c r="AZ18" s="22">
        <f t="shared" si="1"/>
        <v>4198.4674981870867</v>
      </c>
      <c r="BA18" s="22">
        <f t="shared" si="1"/>
        <v>4334.18308335031</v>
      </c>
      <c r="BB18" s="22">
        <f t="shared" si="1"/>
        <v>3841.4276426002525</v>
      </c>
      <c r="BC18" s="22">
        <f t="shared" si="1"/>
        <v>4047.947792812221</v>
      </c>
      <c r="BD18" s="22">
        <f t="shared" si="1"/>
        <v>4261.0975503188529</v>
      </c>
      <c r="BE18" s="22">
        <f t="shared" si="1"/>
        <v>4181.2768783391193</v>
      </c>
      <c r="BF18" s="22">
        <f t="shared" si="1"/>
        <v>4216.4451061686232</v>
      </c>
      <c r="BG18" s="22">
        <f t="shared" si="1"/>
        <v>4191.254824035399</v>
      </c>
      <c r="BH18" s="22">
        <f t="shared" si="1"/>
        <v>4404.8226222327421</v>
      </c>
      <c r="BI18" s="22">
        <f t="shared" si="1"/>
        <v>4446.33886847745</v>
      </c>
      <c r="BJ18" s="22">
        <f t="shared" si="1"/>
        <v>4548.6592530107155</v>
      </c>
      <c r="BK18" s="22">
        <f t="shared" si="1"/>
        <v>4341.1796015983182</v>
      </c>
    </row>
    <row r="19" spans="1:63" x14ac:dyDescent="0.25">
      <c r="A19" s="13" t="s">
        <v>72</v>
      </c>
      <c r="B19" s="14">
        <v>2</v>
      </c>
      <c r="C19" s="21" t="s">
        <v>76</v>
      </c>
      <c r="D19" s="13">
        <v>20605</v>
      </c>
      <c r="E19" s="15">
        <v>20709</v>
      </c>
      <c r="F19" s="15">
        <v>20733</v>
      </c>
      <c r="G19" s="15">
        <v>20682</v>
      </c>
      <c r="H19" s="15">
        <v>20829</v>
      </c>
      <c r="I19" s="15">
        <v>21067</v>
      </c>
      <c r="J19" s="15">
        <v>22326</v>
      </c>
      <c r="K19" s="15">
        <v>24182</v>
      </c>
      <c r="L19" s="15">
        <v>25737</v>
      </c>
      <c r="M19" s="15">
        <v>27575</v>
      </c>
      <c r="N19" s="15">
        <v>29253</v>
      </c>
      <c r="O19" s="15">
        <v>30853</v>
      </c>
      <c r="P19" s="15">
        <v>32703</v>
      </c>
      <c r="Q19" s="15">
        <v>34269</v>
      </c>
      <c r="R19" s="15">
        <v>35901</v>
      </c>
      <c r="S19" s="15">
        <v>37822</v>
      </c>
      <c r="T19" s="15">
        <v>39265</v>
      </c>
      <c r="U19" s="15">
        <v>40924</v>
      </c>
      <c r="V19" s="15">
        <v>42733</v>
      </c>
      <c r="W19" s="15">
        <v>44212</v>
      </c>
      <c r="X19" s="15">
        <v>45900</v>
      </c>
      <c r="Y19" s="15">
        <v>47489</v>
      </c>
      <c r="Z19" s="15">
        <v>49051</v>
      </c>
      <c r="AA19" s="15">
        <v>50848</v>
      </c>
      <c r="AB19" s="15">
        <v>52195</v>
      </c>
      <c r="AC19" s="15">
        <v>54087</v>
      </c>
      <c r="AD19" s="15">
        <v>55257</v>
      </c>
      <c r="AE19" s="15">
        <v>56975</v>
      </c>
      <c r="AF19" s="15">
        <v>58457</v>
      </c>
      <c r="AG19" s="15">
        <v>59894</v>
      </c>
      <c r="AH19" s="15">
        <v>61641</v>
      </c>
      <c r="AI19" s="15">
        <v>63348</v>
      </c>
      <c r="AJ19" s="15">
        <v>64885</v>
      </c>
      <c r="AK19" s="15">
        <v>66281</v>
      </c>
      <c r="AL19" s="15">
        <v>67802</v>
      </c>
      <c r="AM19" s="15">
        <v>69102</v>
      </c>
      <c r="AN19" s="15">
        <v>70670</v>
      </c>
      <c r="AO19" s="15">
        <v>72141</v>
      </c>
      <c r="AP19" s="15">
        <v>73409</v>
      </c>
      <c r="AQ19" s="15">
        <v>75107</v>
      </c>
      <c r="AR19" s="15">
        <v>76647</v>
      </c>
      <c r="AS19" s="15">
        <v>77941</v>
      </c>
      <c r="AT19" s="15">
        <v>79424</v>
      </c>
      <c r="AU19" s="15">
        <v>80741</v>
      </c>
      <c r="AV19" s="15">
        <v>82522</v>
      </c>
      <c r="AW19" s="15">
        <v>83800</v>
      </c>
      <c r="AX19" s="15">
        <v>85231</v>
      </c>
      <c r="AY19" s="15">
        <v>86625</v>
      </c>
      <c r="AZ19" s="15">
        <v>87831</v>
      </c>
      <c r="BA19" s="15">
        <v>89414</v>
      </c>
      <c r="BB19" s="15">
        <v>90727</v>
      </c>
      <c r="BC19" s="15">
        <v>92065</v>
      </c>
      <c r="BD19" s="15">
        <v>93718</v>
      </c>
      <c r="BE19" s="15">
        <v>95073</v>
      </c>
      <c r="BF19" s="15">
        <v>96301</v>
      </c>
      <c r="BG19" s="15">
        <v>97668</v>
      </c>
      <c r="BH19" s="15">
        <v>98900</v>
      </c>
      <c r="BI19" s="15">
        <v>100494</v>
      </c>
      <c r="BJ19" s="15">
        <v>101935</v>
      </c>
      <c r="BK19" s="16">
        <v>103158</v>
      </c>
    </row>
    <row r="20" spans="1:63" x14ac:dyDescent="0.25">
      <c r="A20" s="13" t="s">
        <v>74</v>
      </c>
      <c r="B20" s="14">
        <v>2</v>
      </c>
      <c r="C20" s="21" t="s">
        <v>76</v>
      </c>
      <c r="D20" s="13">
        <v>18784</v>
      </c>
      <c r="E20" s="15">
        <v>18919</v>
      </c>
      <c r="F20" s="15">
        <v>18840</v>
      </c>
      <c r="G20" s="15">
        <v>19047</v>
      </c>
      <c r="H20" s="15">
        <v>19086</v>
      </c>
      <c r="I20" s="15">
        <v>19760</v>
      </c>
      <c r="J20" s="15">
        <v>20949</v>
      </c>
      <c r="K20" s="15">
        <v>22787</v>
      </c>
      <c r="L20" s="15">
        <v>24514</v>
      </c>
      <c r="M20" s="15">
        <v>26330</v>
      </c>
      <c r="N20" s="15">
        <v>28026</v>
      </c>
      <c r="O20" s="15">
        <v>29535</v>
      </c>
      <c r="P20" s="15">
        <v>31278</v>
      </c>
      <c r="Q20" s="15">
        <v>33008</v>
      </c>
      <c r="R20" s="15">
        <v>34594</v>
      </c>
      <c r="S20" s="15">
        <v>36353</v>
      </c>
      <c r="T20" s="15">
        <v>37870</v>
      </c>
      <c r="U20" s="15">
        <v>39430</v>
      </c>
      <c r="V20" s="15">
        <v>41021</v>
      </c>
      <c r="W20" s="15">
        <v>42779</v>
      </c>
      <c r="X20" s="15">
        <v>44318</v>
      </c>
      <c r="Y20" s="15">
        <v>46035</v>
      </c>
      <c r="Z20" s="15">
        <v>47484</v>
      </c>
      <c r="AA20" s="15">
        <v>48985</v>
      </c>
      <c r="AB20" s="15">
        <v>50925</v>
      </c>
      <c r="AC20" s="15">
        <v>52232</v>
      </c>
      <c r="AD20" s="15">
        <v>53706</v>
      </c>
      <c r="AE20" s="15">
        <v>55359</v>
      </c>
      <c r="AF20" s="15">
        <v>56739</v>
      </c>
      <c r="AG20" s="15">
        <v>58397</v>
      </c>
      <c r="AH20" s="15">
        <v>59868</v>
      </c>
      <c r="AI20" s="15">
        <v>61305</v>
      </c>
      <c r="AJ20" s="15">
        <v>62939</v>
      </c>
      <c r="AK20" s="15">
        <v>64242</v>
      </c>
      <c r="AL20" s="15">
        <v>65916</v>
      </c>
      <c r="AM20" s="15">
        <v>67269</v>
      </c>
      <c r="AN20" s="15">
        <v>68829</v>
      </c>
      <c r="AO20" s="15">
        <v>70309</v>
      </c>
      <c r="AP20" s="15">
        <v>71663</v>
      </c>
      <c r="AQ20" s="15">
        <v>73341</v>
      </c>
      <c r="AR20" s="15">
        <v>74467</v>
      </c>
      <c r="AS20" s="15">
        <v>75928</v>
      </c>
      <c r="AT20" s="15">
        <v>77381</v>
      </c>
      <c r="AU20" s="15">
        <v>79006</v>
      </c>
      <c r="AV20" s="15">
        <v>80190</v>
      </c>
      <c r="AW20" s="15">
        <v>81614</v>
      </c>
      <c r="AX20" s="15">
        <v>83322</v>
      </c>
      <c r="AY20" s="15">
        <v>84560</v>
      </c>
      <c r="AZ20" s="15">
        <v>85967</v>
      </c>
      <c r="BA20" s="15">
        <v>87281</v>
      </c>
      <c r="BB20" s="15">
        <v>88701</v>
      </c>
      <c r="BC20" s="15">
        <v>90093</v>
      </c>
      <c r="BD20" s="15">
        <v>91625</v>
      </c>
      <c r="BE20" s="15">
        <v>92866</v>
      </c>
      <c r="BF20" s="15">
        <v>94102</v>
      </c>
      <c r="BG20" s="15">
        <v>95487</v>
      </c>
      <c r="BH20" s="15">
        <v>96845</v>
      </c>
      <c r="BI20" s="15">
        <v>98330</v>
      </c>
      <c r="BJ20" s="15">
        <v>99535</v>
      </c>
      <c r="BK20" s="16">
        <v>100854</v>
      </c>
    </row>
    <row r="21" spans="1:63" x14ac:dyDescent="0.25">
      <c r="A21" s="13" t="s">
        <v>75</v>
      </c>
      <c r="B21" s="14">
        <v>2</v>
      </c>
      <c r="C21" s="21" t="s">
        <v>76</v>
      </c>
      <c r="D21" s="13">
        <v>9461</v>
      </c>
      <c r="E21" s="15">
        <v>9566</v>
      </c>
      <c r="F21" s="15">
        <v>9664</v>
      </c>
      <c r="G21" s="15">
        <v>9721</v>
      </c>
      <c r="H21" s="15">
        <v>9772</v>
      </c>
      <c r="I21" s="15">
        <v>10204</v>
      </c>
      <c r="J21" s="15">
        <v>11443</v>
      </c>
      <c r="K21" s="15">
        <v>13125</v>
      </c>
      <c r="L21" s="15">
        <v>14704</v>
      </c>
      <c r="M21" s="15">
        <v>16454</v>
      </c>
      <c r="N21" s="15">
        <v>17946</v>
      </c>
      <c r="O21" s="15">
        <v>19676</v>
      </c>
      <c r="P21" s="15">
        <v>21204</v>
      </c>
      <c r="Q21" s="15">
        <v>22843</v>
      </c>
      <c r="R21" s="15">
        <v>24271</v>
      </c>
      <c r="S21" s="15">
        <v>25874</v>
      </c>
      <c r="T21" s="15">
        <v>27456</v>
      </c>
      <c r="U21" s="15">
        <v>29105</v>
      </c>
      <c r="V21" s="15">
        <v>30371</v>
      </c>
      <c r="W21" s="15">
        <v>32191</v>
      </c>
      <c r="X21" s="15">
        <v>33625</v>
      </c>
      <c r="Y21" s="15">
        <v>35081</v>
      </c>
      <c r="Z21" s="15">
        <v>36431</v>
      </c>
      <c r="AA21" s="15">
        <v>38050</v>
      </c>
      <c r="AB21" s="15">
        <v>39453</v>
      </c>
      <c r="AC21" s="15">
        <v>40949</v>
      </c>
      <c r="AD21" s="15">
        <v>42333</v>
      </c>
      <c r="AE21" s="15">
        <v>43710</v>
      </c>
      <c r="AF21" s="15">
        <v>45194</v>
      </c>
      <c r="AG21" s="15">
        <v>46723</v>
      </c>
      <c r="AH21" s="15">
        <v>47853</v>
      </c>
      <c r="AI21" s="15">
        <v>49537</v>
      </c>
      <c r="AJ21" s="15">
        <v>50853</v>
      </c>
      <c r="AK21" s="15">
        <v>52253</v>
      </c>
      <c r="AL21" s="15">
        <v>53751</v>
      </c>
      <c r="AM21" s="15">
        <v>55012</v>
      </c>
      <c r="AN21" s="15">
        <v>56466</v>
      </c>
      <c r="AO21" s="15">
        <v>57869</v>
      </c>
      <c r="AP21" s="15">
        <v>59204</v>
      </c>
      <c r="AQ21" s="15">
        <v>60552</v>
      </c>
      <c r="AR21" s="15">
        <v>62121</v>
      </c>
      <c r="AS21" s="15">
        <v>63374</v>
      </c>
      <c r="AT21" s="15">
        <v>64727</v>
      </c>
      <c r="AU21" s="15">
        <v>66042</v>
      </c>
      <c r="AV21" s="15">
        <v>67567</v>
      </c>
      <c r="AW21" s="15">
        <v>68658</v>
      </c>
      <c r="AX21" s="15">
        <v>70032</v>
      </c>
      <c r="AY21" s="15">
        <v>71586</v>
      </c>
      <c r="AZ21" s="15">
        <v>72515</v>
      </c>
      <c r="BA21" s="15">
        <v>73920</v>
      </c>
      <c r="BB21" s="15">
        <v>75293</v>
      </c>
      <c r="BC21" s="15">
        <v>76625</v>
      </c>
      <c r="BD21" s="15">
        <v>77885</v>
      </c>
      <c r="BE21" s="15">
        <v>79286</v>
      </c>
      <c r="BF21" s="15">
        <v>80423</v>
      </c>
      <c r="BG21" s="15">
        <v>81787</v>
      </c>
      <c r="BH21" s="15">
        <v>83237</v>
      </c>
      <c r="BI21" s="15">
        <v>84211</v>
      </c>
      <c r="BJ21" s="15">
        <v>85815</v>
      </c>
      <c r="BK21" s="16">
        <v>87039</v>
      </c>
    </row>
    <row r="22" spans="1:63" x14ac:dyDescent="0.25">
      <c r="A22" s="13"/>
      <c r="B22" s="14"/>
      <c r="C22" s="21"/>
      <c r="D22" s="22">
        <f>AVERAGE(D19:D21)</f>
        <v>16283.333333333334</v>
      </c>
      <c r="E22" s="22">
        <f t="shared" ref="E22:BK22" si="2">AVERAGE(E19:E21)</f>
        <v>16398</v>
      </c>
      <c r="F22" s="22">
        <f t="shared" si="2"/>
        <v>16412.333333333332</v>
      </c>
      <c r="G22" s="22">
        <f t="shared" si="2"/>
        <v>16483.333333333332</v>
      </c>
      <c r="H22" s="22">
        <f t="shared" si="2"/>
        <v>16562.333333333332</v>
      </c>
      <c r="I22" s="22">
        <f t="shared" si="2"/>
        <v>17010.333333333332</v>
      </c>
      <c r="J22" s="22">
        <f t="shared" si="2"/>
        <v>18239.333333333332</v>
      </c>
      <c r="K22" s="22">
        <f t="shared" si="2"/>
        <v>20031.333333333332</v>
      </c>
      <c r="L22" s="22">
        <f t="shared" si="2"/>
        <v>21651.666666666668</v>
      </c>
      <c r="M22" s="22">
        <f t="shared" si="2"/>
        <v>23453</v>
      </c>
      <c r="N22" s="22">
        <f t="shared" si="2"/>
        <v>25075</v>
      </c>
      <c r="O22" s="22">
        <f t="shared" si="2"/>
        <v>26688</v>
      </c>
      <c r="P22" s="22">
        <f t="shared" si="2"/>
        <v>28395</v>
      </c>
      <c r="Q22" s="22">
        <f t="shared" si="2"/>
        <v>30040</v>
      </c>
      <c r="R22" s="22">
        <f t="shared" si="2"/>
        <v>31588.666666666668</v>
      </c>
      <c r="S22" s="22">
        <f t="shared" si="2"/>
        <v>33349.666666666664</v>
      </c>
      <c r="T22" s="22">
        <f t="shared" si="2"/>
        <v>34863.666666666664</v>
      </c>
      <c r="U22" s="22">
        <f t="shared" si="2"/>
        <v>36486.333333333336</v>
      </c>
      <c r="V22" s="22">
        <f t="shared" si="2"/>
        <v>38041.666666666664</v>
      </c>
      <c r="W22" s="22">
        <f t="shared" si="2"/>
        <v>39727.333333333336</v>
      </c>
      <c r="X22" s="22">
        <f t="shared" si="2"/>
        <v>41281</v>
      </c>
      <c r="Y22" s="22">
        <f t="shared" si="2"/>
        <v>42868.333333333336</v>
      </c>
      <c r="Z22" s="22">
        <f t="shared" si="2"/>
        <v>44322</v>
      </c>
      <c r="AA22" s="22">
        <f t="shared" si="2"/>
        <v>45961</v>
      </c>
      <c r="AB22" s="22">
        <f t="shared" si="2"/>
        <v>47524.333333333336</v>
      </c>
      <c r="AC22" s="22">
        <f t="shared" si="2"/>
        <v>49089.333333333336</v>
      </c>
      <c r="AD22" s="22">
        <f t="shared" si="2"/>
        <v>50432</v>
      </c>
      <c r="AE22" s="22">
        <f t="shared" si="2"/>
        <v>52014.666666666664</v>
      </c>
      <c r="AF22" s="22">
        <f t="shared" si="2"/>
        <v>53463.333333333336</v>
      </c>
      <c r="AG22" s="22">
        <f t="shared" si="2"/>
        <v>55004.666666666664</v>
      </c>
      <c r="AH22" s="22">
        <f t="shared" si="2"/>
        <v>56454</v>
      </c>
      <c r="AI22" s="22">
        <f t="shared" si="2"/>
        <v>58063.333333333336</v>
      </c>
      <c r="AJ22" s="22">
        <f t="shared" si="2"/>
        <v>59559</v>
      </c>
      <c r="AK22" s="22">
        <f t="shared" si="2"/>
        <v>60925.333333333336</v>
      </c>
      <c r="AL22" s="22">
        <f t="shared" si="2"/>
        <v>62489.666666666664</v>
      </c>
      <c r="AM22" s="22">
        <f t="shared" si="2"/>
        <v>63794.333333333336</v>
      </c>
      <c r="AN22" s="22">
        <f t="shared" si="2"/>
        <v>65321.666666666664</v>
      </c>
      <c r="AO22" s="22">
        <f t="shared" si="2"/>
        <v>66773</v>
      </c>
      <c r="AP22" s="22">
        <f t="shared" si="2"/>
        <v>68092</v>
      </c>
      <c r="AQ22" s="22">
        <f t="shared" si="2"/>
        <v>69666.666666666672</v>
      </c>
      <c r="AR22" s="22">
        <f t="shared" si="2"/>
        <v>71078.333333333328</v>
      </c>
      <c r="AS22" s="22">
        <f t="shared" si="2"/>
        <v>72414.333333333328</v>
      </c>
      <c r="AT22" s="22">
        <f t="shared" si="2"/>
        <v>73844</v>
      </c>
      <c r="AU22" s="22">
        <f t="shared" si="2"/>
        <v>75263</v>
      </c>
      <c r="AV22" s="22">
        <f t="shared" si="2"/>
        <v>76759.666666666672</v>
      </c>
      <c r="AW22" s="22">
        <f t="shared" si="2"/>
        <v>78024</v>
      </c>
      <c r="AX22" s="22">
        <f t="shared" si="2"/>
        <v>79528.333333333328</v>
      </c>
      <c r="AY22" s="22">
        <f t="shared" si="2"/>
        <v>80923.666666666672</v>
      </c>
      <c r="AZ22" s="22">
        <f t="shared" si="2"/>
        <v>82104.333333333328</v>
      </c>
      <c r="BA22" s="22">
        <f t="shared" si="2"/>
        <v>83538.333333333328</v>
      </c>
      <c r="BB22" s="22">
        <f t="shared" si="2"/>
        <v>84907</v>
      </c>
      <c r="BC22" s="22">
        <f t="shared" si="2"/>
        <v>86261</v>
      </c>
      <c r="BD22" s="22">
        <f t="shared" si="2"/>
        <v>87742.666666666672</v>
      </c>
      <c r="BE22" s="22">
        <f t="shared" si="2"/>
        <v>89075</v>
      </c>
      <c r="BF22" s="22">
        <f t="shared" si="2"/>
        <v>90275.333333333328</v>
      </c>
      <c r="BG22" s="22">
        <f t="shared" si="2"/>
        <v>91647.333333333328</v>
      </c>
      <c r="BH22" s="22">
        <f t="shared" si="2"/>
        <v>92994</v>
      </c>
      <c r="BI22" s="22">
        <f t="shared" si="2"/>
        <v>94345</v>
      </c>
      <c r="BJ22" s="22">
        <f t="shared" si="2"/>
        <v>95761.666666666672</v>
      </c>
      <c r="BK22" s="22">
        <f t="shared" si="2"/>
        <v>97017</v>
      </c>
    </row>
    <row r="23" spans="1:63" x14ac:dyDescent="0.25">
      <c r="A23" s="13"/>
      <c r="B23" s="14"/>
      <c r="C23" s="21"/>
      <c r="D23" s="22">
        <f>STDEV(D19:D21)</f>
        <v>5978.0585756023929</v>
      </c>
      <c r="E23" s="22">
        <f t="shared" ref="E23:BK23" si="3">STDEV(E19:E21)</f>
        <v>5983.9947359602511</v>
      </c>
      <c r="F23" s="22">
        <f t="shared" si="3"/>
        <v>5920.3770431732901</v>
      </c>
      <c r="G23" s="22">
        <f t="shared" si="3"/>
        <v>5913.1354063080034</v>
      </c>
      <c r="H23" s="22">
        <f t="shared" si="3"/>
        <v>5944.828200489339</v>
      </c>
      <c r="I23" s="22">
        <f t="shared" si="3"/>
        <v>5930.572681734312</v>
      </c>
      <c r="J23" s="22">
        <f t="shared" si="3"/>
        <v>5925.9296598367846</v>
      </c>
      <c r="K23" s="22">
        <f t="shared" si="3"/>
        <v>6021.593338422429</v>
      </c>
      <c r="L23" s="22">
        <f t="shared" si="3"/>
        <v>6047.8497280714055</v>
      </c>
      <c r="M23" s="22">
        <f t="shared" si="3"/>
        <v>6093.1934976660641</v>
      </c>
      <c r="N23" s="22">
        <f t="shared" si="3"/>
        <v>6204.3019752426626</v>
      </c>
      <c r="O23" s="22">
        <f t="shared" si="3"/>
        <v>6108.2230640342532</v>
      </c>
      <c r="P23" s="22">
        <f t="shared" si="3"/>
        <v>6268.2148176334867</v>
      </c>
      <c r="Q23" s="22">
        <f t="shared" si="3"/>
        <v>6264.5939213966612</v>
      </c>
      <c r="R23" s="22">
        <f t="shared" si="3"/>
        <v>6370.8905447616389</v>
      </c>
      <c r="S23" s="22">
        <f t="shared" si="3"/>
        <v>6515.6491874051399</v>
      </c>
      <c r="T23" s="22">
        <f t="shared" si="3"/>
        <v>6453.0341958905856</v>
      </c>
      <c r="U23" s="22">
        <f t="shared" si="3"/>
        <v>6435.92031750963</v>
      </c>
      <c r="V23" s="22">
        <f t="shared" si="3"/>
        <v>6697.9161933644327</v>
      </c>
      <c r="W23" s="22">
        <f t="shared" si="3"/>
        <v>6565.8672186797603</v>
      </c>
      <c r="X23" s="22">
        <f t="shared" si="3"/>
        <v>6677.3073165760461</v>
      </c>
      <c r="Y23" s="22">
        <f t="shared" si="3"/>
        <v>6783.1002744566213</v>
      </c>
      <c r="Z23" s="22">
        <f t="shared" si="3"/>
        <v>6878.5741981896217</v>
      </c>
      <c r="AA23" s="22">
        <f t="shared" si="3"/>
        <v>6914.1617713212354</v>
      </c>
      <c r="AB23" s="22">
        <f t="shared" si="3"/>
        <v>7018.7635188353152</v>
      </c>
      <c r="AC23" s="22">
        <f t="shared" si="3"/>
        <v>7110.4870672362167</v>
      </c>
      <c r="AD23" s="22">
        <f t="shared" si="3"/>
        <v>7056.6813021419639</v>
      </c>
      <c r="AE23" s="22">
        <f t="shared" si="3"/>
        <v>7237.2978613107734</v>
      </c>
      <c r="AF23" s="22">
        <f t="shared" si="3"/>
        <v>7212.7863085865429</v>
      </c>
      <c r="AG23" s="22">
        <f t="shared" si="3"/>
        <v>7211.0855169893121</v>
      </c>
      <c r="AH23" s="22">
        <f t="shared" si="3"/>
        <v>7501.2520954837937</v>
      </c>
      <c r="AI23" s="22">
        <f t="shared" si="3"/>
        <v>7454.3431859106822</v>
      </c>
      <c r="AJ23" s="22">
        <f t="shared" si="3"/>
        <v>7602.1415403818946</v>
      </c>
      <c r="AK23" s="22">
        <f t="shared" si="3"/>
        <v>7579.340626554068</v>
      </c>
      <c r="AL23" s="22">
        <f t="shared" si="3"/>
        <v>7626.4323463421179</v>
      </c>
      <c r="AM23" s="22">
        <f t="shared" si="3"/>
        <v>7660.7445025489087</v>
      </c>
      <c r="AN23" s="22">
        <f t="shared" si="3"/>
        <v>7724.2762983552921</v>
      </c>
      <c r="AO23" s="22">
        <f t="shared" si="3"/>
        <v>7765.3054028801726</v>
      </c>
      <c r="AP23" s="22">
        <f t="shared" si="3"/>
        <v>7746.5822786568269</v>
      </c>
      <c r="AQ23" s="22">
        <f t="shared" si="3"/>
        <v>7942.7671710389031</v>
      </c>
      <c r="AR23" s="22">
        <f t="shared" si="3"/>
        <v>7833.4836013955719</v>
      </c>
      <c r="AS23" s="22">
        <f t="shared" si="3"/>
        <v>7893.589952191166</v>
      </c>
      <c r="AT23" s="22">
        <f t="shared" si="3"/>
        <v>7961.3584896046477</v>
      </c>
      <c r="AU23" s="22">
        <f t="shared" si="3"/>
        <v>8032.6015088512886</v>
      </c>
      <c r="AV23" s="22">
        <f t="shared" si="3"/>
        <v>8046.0174206456531</v>
      </c>
      <c r="AW23" s="22">
        <f t="shared" si="3"/>
        <v>8184.5046276485173</v>
      </c>
      <c r="AX23" s="22">
        <f t="shared" si="3"/>
        <v>8279.2711233135342</v>
      </c>
      <c r="AY23" s="22">
        <f t="shared" si="3"/>
        <v>8152.3046025852918</v>
      </c>
      <c r="AZ23" s="22">
        <f t="shared" si="3"/>
        <v>8356.7403533514989</v>
      </c>
      <c r="BA23" s="22">
        <f t="shared" si="3"/>
        <v>8397.7184004545743</v>
      </c>
      <c r="BB23" s="22">
        <f t="shared" si="3"/>
        <v>8387.3664519919475</v>
      </c>
      <c r="BC23" s="22">
        <f t="shared" si="3"/>
        <v>8403.0689631824389</v>
      </c>
      <c r="BD23" s="22">
        <f t="shared" si="3"/>
        <v>8600.8927637387351</v>
      </c>
      <c r="BE23" s="22">
        <f t="shared" si="3"/>
        <v>8549.0410573350273</v>
      </c>
      <c r="BF23" s="22">
        <f t="shared" si="3"/>
        <v>8602.9212674145365</v>
      </c>
      <c r="BG23" s="22">
        <f t="shared" si="3"/>
        <v>8608.6479968304739</v>
      </c>
      <c r="BH23" s="22">
        <f t="shared" si="3"/>
        <v>8512.0528076369446</v>
      </c>
      <c r="BI23" s="22">
        <f t="shared" si="3"/>
        <v>8842.7479326281828</v>
      </c>
      <c r="BJ23" s="22">
        <f t="shared" si="3"/>
        <v>8697.2486070787545</v>
      </c>
      <c r="BK23" s="22">
        <f t="shared" si="3"/>
        <v>8717.6526083573663</v>
      </c>
    </row>
    <row r="24" spans="1:63" x14ac:dyDescent="0.25">
      <c r="A24" s="13" t="s">
        <v>72</v>
      </c>
      <c r="B24" s="14">
        <v>3</v>
      </c>
      <c r="C24" s="21" t="s">
        <v>77</v>
      </c>
      <c r="D24" s="13">
        <v>10218</v>
      </c>
      <c r="E24" s="15">
        <v>10318</v>
      </c>
      <c r="F24" s="15">
        <v>10306</v>
      </c>
      <c r="G24" s="15">
        <v>10389</v>
      </c>
      <c r="H24" s="15">
        <v>10340</v>
      </c>
      <c r="I24" s="15">
        <v>10475</v>
      </c>
      <c r="J24" s="15">
        <v>11035</v>
      </c>
      <c r="K24" s="15">
        <v>11992</v>
      </c>
      <c r="L24" s="15">
        <v>12781</v>
      </c>
      <c r="M24" s="15">
        <v>13669</v>
      </c>
      <c r="N24" s="15">
        <v>14631</v>
      </c>
      <c r="O24" s="15">
        <v>15421</v>
      </c>
      <c r="P24" s="15">
        <v>16264</v>
      </c>
      <c r="Q24" s="15">
        <v>17077</v>
      </c>
      <c r="R24" s="15">
        <v>17894</v>
      </c>
      <c r="S24" s="15">
        <v>18768</v>
      </c>
      <c r="T24" s="15">
        <v>19506</v>
      </c>
      <c r="U24" s="15">
        <v>20387</v>
      </c>
      <c r="V24" s="15">
        <v>21294</v>
      </c>
      <c r="W24" s="15">
        <v>22076</v>
      </c>
      <c r="X24" s="15">
        <v>22929</v>
      </c>
      <c r="Y24" s="15">
        <v>23685</v>
      </c>
      <c r="Z24" s="15">
        <v>24558</v>
      </c>
      <c r="AA24" s="15">
        <v>25317</v>
      </c>
      <c r="AB24" s="15">
        <v>26113</v>
      </c>
      <c r="AC24" s="15">
        <v>26852</v>
      </c>
      <c r="AD24" s="15">
        <v>27796</v>
      </c>
      <c r="AE24" s="15">
        <v>28458</v>
      </c>
      <c r="AF24" s="15">
        <v>29388</v>
      </c>
      <c r="AG24" s="15">
        <v>30145</v>
      </c>
      <c r="AH24" s="15">
        <v>31018</v>
      </c>
      <c r="AI24" s="15">
        <v>31690</v>
      </c>
      <c r="AJ24" s="15">
        <v>32493</v>
      </c>
      <c r="AK24" s="15">
        <v>33289</v>
      </c>
      <c r="AL24" s="15">
        <v>34101</v>
      </c>
      <c r="AM24" s="15">
        <v>34686</v>
      </c>
      <c r="AN24" s="15">
        <v>35551</v>
      </c>
      <c r="AO24" s="15">
        <v>36338</v>
      </c>
      <c r="AP24" s="15">
        <v>36962</v>
      </c>
      <c r="AQ24" s="15">
        <v>37898</v>
      </c>
      <c r="AR24" s="15">
        <v>38523</v>
      </c>
      <c r="AS24" s="15">
        <v>39286</v>
      </c>
      <c r="AT24" s="15">
        <v>40089</v>
      </c>
      <c r="AU24" s="15">
        <v>40853</v>
      </c>
      <c r="AV24" s="15">
        <v>41637</v>
      </c>
      <c r="AW24" s="15">
        <v>42245</v>
      </c>
      <c r="AX24" s="15">
        <v>43047</v>
      </c>
      <c r="AY24" s="15">
        <v>43931</v>
      </c>
      <c r="AZ24" s="15">
        <v>44580</v>
      </c>
      <c r="BA24" s="15">
        <v>45232</v>
      </c>
      <c r="BB24" s="15">
        <v>46099</v>
      </c>
      <c r="BC24" s="15">
        <v>46838</v>
      </c>
      <c r="BD24" s="15">
        <v>47503</v>
      </c>
      <c r="BE24" s="15">
        <v>48249</v>
      </c>
      <c r="BF24" s="15">
        <v>49012</v>
      </c>
      <c r="BG24" s="15">
        <v>49767</v>
      </c>
      <c r="BH24" s="15">
        <v>50481</v>
      </c>
      <c r="BI24" s="15">
        <v>51342</v>
      </c>
      <c r="BJ24" s="15">
        <v>51886</v>
      </c>
      <c r="BK24" s="16">
        <v>52702</v>
      </c>
    </row>
    <row r="25" spans="1:63" x14ac:dyDescent="0.25">
      <c r="A25" s="13" t="s">
        <v>74</v>
      </c>
      <c r="B25" s="14">
        <v>3</v>
      </c>
      <c r="C25" s="21" t="s">
        <v>77</v>
      </c>
      <c r="D25" s="13">
        <v>15710</v>
      </c>
      <c r="E25" s="15">
        <v>15850</v>
      </c>
      <c r="F25" s="15">
        <v>15795</v>
      </c>
      <c r="G25" s="15">
        <v>15949</v>
      </c>
      <c r="H25" s="15">
        <v>15898</v>
      </c>
      <c r="I25" s="15">
        <v>16281</v>
      </c>
      <c r="J25" s="15">
        <v>16843</v>
      </c>
      <c r="K25" s="15">
        <v>17781</v>
      </c>
      <c r="L25" s="15">
        <v>18545</v>
      </c>
      <c r="M25" s="15">
        <v>19418</v>
      </c>
      <c r="N25" s="15">
        <v>20082</v>
      </c>
      <c r="O25" s="15">
        <v>21006</v>
      </c>
      <c r="P25" s="15">
        <v>21904</v>
      </c>
      <c r="Q25" s="15">
        <v>22772</v>
      </c>
      <c r="R25" s="15">
        <v>23330</v>
      </c>
      <c r="S25" s="15">
        <v>24161</v>
      </c>
      <c r="T25" s="15">
        <v>24948</v>
      </c>
      <c r="U25" s="15">
        <v>25785</v>
      </c>
      <c r="V25" s="15">
        <v>26735</v>
      </c>
      <c r="W25" s="15">
        <v>27427</v>
      </c>
      <c r="X25" s="15">
        <v>28209</v>
      </c>
      <c r="Y25" s="15">
        <v>28816</v>
      </c>
      <c r="Z25" s="15">
        <v>29652</v>
      </c>
      <c r="AA25" s="15">
        <v>30447</v>
      </c>
      <c r="AB25" s="15">
        <v>31187</v>
      </c>
      <c r="AC25" s="15">
        <v>32053</v>
      </c>
      <c r="AD25" s="15">
        <v>32782</v>
      </c>
      <c r="AE25" s="15">
        <v>33389</v>
      </c>
      <c r="AF25" s="15">
        <v>34233</v>
      </c>
      <c r="AG25" s="15">
        <v>35070</v>
      </c>
      <c r="AH25" s="15">
        <v>35816</v>
      </c>
      <c r="AI25" s="15">
        <v>36473</v>
      </c>
      <c r="AJ25" s="15">
        <v>37272</v>
      </c>
      <c r="AK25" s="15">
        <v>38038</v>
      </c>
      <c r="AL25" s="15">
        <v>38662</v>
      </c>
      <c r="AM25" s="15">
        <v>39461</v>
      </c>
      <c r="AN25" s="15">
        <v>40204</v>
      </c>
      <c r="AO25" s="15">
        <v>40863</v>
      </c>
      <c r="AP25" s="15">
        <v>41647</v>
      </c>
      <c r="AQ25" s="15">
        <v>42662</v>
      </c>
      <c r="AR25" s="15">
        <v>43229</v>
      </c>
      <c r="AS25" s="15">
        <v>44100</v>
      </c>
      <c r="AT25" s="15">
        <v>44587</v>
      </c>
      <c r="AU25" s="15">
        <v>45316</v>
      </c>
      <c r="AV25" s="15">
        <v>46188</v>
      </c>
      <c r="AW25" s="15">
        <v>46866</v>
      </c>
      <c r="AX25" s="15">
        <v>47531</v>
      </c>
      <c r="AY25" s="15">
        <v>48273</v>
      </c>
      <c r="AZ25" s="15">
        <v>49025</v>
      </c>
      <c r="BA25" s="15">
        <v>49656</v>
      </c>
      <c r="BB25" s="15">
        <v>50395</v>
      </c>
      <c r="BC25" s="15">
        <v>51079</v>
      </c>
      <c r="BD25" s="15">
        <v>51745</v>
      </c>
      <c r="BE25" s="15">
        <v>52418</v>
      </c>
      <c r="BF25" s="15">
        <v>53163</v>
      </c>
      <c r="BG25" s="15">
        <v>53884</v>
      </c>
      <c r="BH25" s="15">
        <v>54538</v>
      </c>
      <c r="BI25" s="15">
        <v>55187</v>
      </c>
      <c r="BJ25" s="15">
        <v>56210</v>
      </c>
      <c r="BK25" s="16">
        <v>56769</v>
      </c>
    </row>
    <row r="26" spans="1:63" x14ac:dyDescent="0.25">
      <c r="A26" s="13" t="s">
        <v>75</v>
      </c>
      <c r="B26" s="14">
        <v>3</v>
      </c>
      <c r="C26" s="21" t="s">
        <v>77</v>
      </c>
      <c r="D26" s="13">
        <v>15348</v>
      </c>
      <c r="E26" s="15">
        <v>15486</v>
      </c>
      <c r="F26" s="15">
        <v>15317</v>
      </c>
      <c r="G26" s="15">
        <v>15391</v>
      </c>
      <c r="H26" s="15">
        <v>15462</v>
      </c>
      <c r="I26" s="15">
        <v>15588</v>
      </c>
      <c r="J26" s="15">
        <v>16274</v>
      </c>
      <c r="K26" s="15">
        <v>17188</v>
      </c>
      <c r="L26" s="15">
        <v>17934</v>
      </c>
      <c r="M26" s="15">
        <v>18731</v>
      </c>
      <c r="N26" s="15">
        <v>19569</v>
      </c>
      <c r="O26" s="15">
        <v>20373</v>
      </c>
      <c r="P26" s="15">
        <v>21129</v>
      </c>
      <c r="Q26" s="15">
        <v>21835</v>
      </c>
      <c r="R26" s="15">
        <v>22723</v>
      </c>
      <c r="S26" s="15">
        <v>23469</v>
      </c>
      <c r="T26" s="15">
        <v>24215</v>
      </c>
      <c r="U26" s="15">
        <v>25122</v>
      </c>
      <c r="V26" s="15">
        <v>25805</v>
      </c>
      <c r="W26" s="15">
        <v>26531</v>
      </c>
      <c r="X26" s="15">
        <v>27335</v>
      </c>
      <c r="Y26" s="15">
        <v>28149</v>
      </c>
      <c r="Z26" s="15">
        <v>28653</v>
      </c>
      <c r="AA26" s="15">
        <v>29548</v>
      </c>
      <c r="AB26" s="15">
        <v>30301</v>
      </c>
      <c r="AC26" s="15">
        <v>31010</v>
      </c>
      <c r="AD26" s="15">
        <v>31832</v>
      </c>
      <c r="AE26" s="15">
        <v>32518</v>
      </c>
      <c r="AF26" s="15">
        <v>33293</v>
      </c>
      <c r="AG26" s="15">
        <v>34012</v>
      </c>
      <c r="AH26" s="15">
        <v>34831</v>
      </c>
      <c r="AI26" s="15">
        <v>35392</v>
      </c>
      <c r="AJ26" s="15">
        <v>36123</v>
      </c>
      <c r="AK26" s="15">
        <v>36862</v>
      </c>
      <c r="AL26" s="15">
        <v>37702</v>
      </c>
      <c r="AM26" s="15">
        <v>38302</v>
      </c>
      <c r="AN26" s="15">
        <v>39234</v>
      </c>
      <c r="AO26" s="15">
        <v>39841</v>
      </c>
      <c r="AP26" s="15">
        <v>40555</v>
      </c>
      <c r="AQ26" s="15">
        <v>41298</v>
      </c>
      <c r="AR26" s="15">
        <v>41768</v>
      </c>
      <c r="AS26" s="15">
        <v>42608</v>
      </c>
      <c r="AT26" s="15">
        <v>43349</v>
      </c>
      <c r="AU26" s="15">
        <v>44110</v>
      </c>
      <c r="AV26" s="15">
        <v>44694</v>
      </c>
      <c r="AW26" s="15">
        <v>45431</v>
      </c>
      <c r="AX26" s="15">
        <v>46053</v>
      </c>
      <c r="AY26" s="15">
        <v>46854</v>
      </c>
      <c r="AZ26" s="15">
        <v>47578</v>
      </c>
      <c r="BA26" s="15">
        <v>48161</v>
      </c>
      <c r="BB26" s="15">
        <v>48824</v>
      </c>
      <c r="BC26" s="15">
        <v>49662</v>
      </c>
      <c r="BD26" s="15">
        <v>50273</v>
      </c>
      <c r="BE26" s="15">
        <v>50880</v>
      </c>
      <c r="BF26" s="15">
        <v>51781</v>
      </c>
      <c r="BG26" s="15">
        <v>52210</v>
      </c>
      <c r="BH26" s="15">
        <v>53184</v>
      </c>
      <c r="BI26" s="15">
        <v>53915</v>
      </c>
      <c r="BJ26" s="15">
        <v>54191</v>
      </c>
      <c r="BK26" s="16">
        <v>55114</v>
      </c>
    </row>
    <row r="27" spans="1:63" x14ac:dyDescent="0.25">
      <c r="A27" s="13"/>
      <c r="B27" s="14"/>
      <c r="C27" s="21"/>
      <c r="D27" s="22">
        <f>AVERAGE(D24:D26)</f>
        <v>13758.666666666666</v>
      </c>
      <c r="E27" s="22">
        <f t="shared" ref="E27:BK27" si="4">AVERAGE(E24:E26)</f>
        <v>13884.666666666666</v>
      </c>
      <c r="F27" s="22">
        <f t="shared" si="4"/>
        <v>13806</v>
      </c>
      <c r="G27" s="22">
        <f t="shared" si="4"/>
        <v>13909.666666666666</v>
      </c>
      <c r="H27" s="22">
        <f t="shared" si="4"/>
        <v>13900</v>
      </c>
      <c r="I27" s="22">
        <f t="shared" si="4"/>
        <v>14114.666666666666</v>
      </c>
      <c r="J27" s="22">
        <f t="shared" si="4"/>
        <v>14717.333333333334</v>
      </c>
      <c r="K27" s="22">
        <f t="shared" si="4"/>
        <v>15653.666666666666</v>
      </c>
      <c r="L27" s="22">
        <f t="shared" si="4"/>
        <v>16420</v>
      </c>
      <c r="M27" s="22">
        <f t="shared" si="4"/>
        <v>17272.666666666668</v>
      </c>
      <c r="N27" s="22">
        <f t="shared" si="4"/>
        <v>18094</v>
      </c>
      <c r="O27" s="22">
        <f t="shared" si="4"/>
        <v>18933.333333333332</v>
      </c>
      <c r="P27" s="22">
        <f t="shared" si="4"/>
        <v>19765.666666666668</v>
      </c>
      <c r="Q27" s="22">
        <f t="shared" si="4"/>
        <v>20561.333333333332</v>
      </c>
      <c r="R27" s="22">
        <f t="shared" si="4"/>
        <v>21315.666666666668</v>
      </c>
      <c r="S27" s="22">
        <f t="shared" si="4"/>
        <v>22132.666666666668</v>
      </c>
      <c r="T27" s="22">
        <f t="shared" si="4"/>
        <v>22889.666666666668</v>
      </c>
      <c r="U27" s="22">
        <f t="shared" si="4"/>
        <v>23764.666666666668</v>
      </c>
      <c r="V27" s="22">
        <f t="shared" si="4"/>
        <v>24611.333333333332</v>
      </c>
      <c r="W27" s="22">
        <f t="shared" si="4"/>
        <v>25344.666666666668</v>
      </c>
      <c r="X27" s="22">
        <f t="shared" si="4"/>
        <v>26157.666666666668</v>
      </c>
      <c r="Y27" s="22">
        <f t="shared" si="4"/>
        <v>26883.333333333332</v>
      </c>
      <c r="Z27" s="22">
        <f t="shared" si="4"/>
        <v>27621</v>
      </c>
      <c r="AA27" s="22">
        <f t="shared" si="4"/>
        <v>28437.333333333332</v>
      </c>
      <c r="AB27" s="22">
        <f t="shared" si="4"/>
        <v>29200.333333333332</v>
      </c>
      <c r="AC27" s="22">
        <f t="shared" si="4"/>
        <v>29971.666666666668</v>
      </c>
      <c r="AD27" s="22">
        <f t="shared" si="4"/>
        <v>30803.333333333332</v>
      </c>
      <c r="AE27" s="22">
        <f t="shared" si="4"/>
        <v>31455</v>
      </c>
      <c r="AF27" s="22">
        <f t="shared" si="4"/>
        <v>32304.666666666668</v>
      </c>
      <c r="AG27" s="22">
        <f t="shared" si="4"/>
        <v>33075.666666666664</v>
      </c>
      <c r="AH27" s="22">
        <f t="shared" si="4"/>
        <v>33888.333333333336</v>
      </c>
      <c r="AI27" s="22">
        <f t="shared" si="4"/>
        <v>34518.333333333336</v>
      </c>
      <c r="AJ27" s="22">
        <f t="shared" si="4"/>
        <v>35296</v>
      </c>
      <c r="AK27" s="22">
        <f t="shared" si="4"/>
        <v>36063</v>
      </c>
      <c r="AL27" s="22">
        <f t="shared" si="4"/>
        <v>36821.666666666664</v>
      </c>
      <c r="AM27" s="22">
        <f t="shared" si="4"/>
        <v>37483</v>
      </c>
      <c r="AN27" s="22">
        <f t="shared" si="4"/>
        <v>38329.666666666664</v>
      </c>
      <c r="AO27" s="22">
        <f t="shared" si="4"/>
        <v>39014</v>
      </c>
      <c r="AP27" s="22">
        <f t="shared" si="4"/>
        <v>39721.333333333336</v>
      </c>
      <c r="AQ27" s="22">
        <f t="shared" si="4"/>
        <v>40619.333333333336</v>
      </c>
      <c r="AR27" s="22">
        <f t="shared" si="4"/>
        <v>41173.333333333336</v>
      </c>
      <c r="AS27" s="22">
        <f t="shared" si="4"/>
        <v>41998</v>
      </c>
      <c r="AT27" s="22">
        <f t="shared" si="4"/>
        <v>42675</v>
      </c>
      <c r="AU27" s="22">
        <f t="shared" si="4"/>
        <v>43426.333333333336</v>
      </c>
      <c r="AV27" s="22">
        <f t="shared" si="4"/>
        <v>44173</v>
      </c>
      <c r="AW27" s="22">
        <f t="shared" si="4"/>
        <v>44847.333333333336</v>
      </c>
      <c r="AX27" s="22">
        <f t="shared" si="4"/>
        <v>45543.666666666664</v>
      </c>
      <c r="AY27" s="22">
        <f t="shared" si="4"/>
        <v>46352.666666666664</v>
      </c>
      <c r="AZ27" s="22">
        <f t="shared" si="4"/>
        <v>47061</v>
      </c>
      <c r="BA27" s="22">
        <f t="shared" si="4"/>
        <v>47683</v>
      </c>
      <c r="BB27" s="22">
        <f t="shared" si="4"/>
        <v>48439.333333333336</v>
      </c>
      <c r="BC27" s="22">
        <f t="shared" si="4"/>
        <v>49193</v>
      </c>
      <c r="BD27" s="22">
        <f t="shared" si="4"/>
        <v>49840.333333333336</v>
      </c>
      <c r="BE27" s="22">
        <f t="shared" si="4"/>
        <v>50515.666666666664</v>
      </c>
      <c r="BF27" s="22">
        <f t="shared" si="4"/>
        <v>51318.666666666664</v>
      </c>
      <c r="BG27" s="22">
        <f t="shared" si="4"/>
        <v>51953.666666666664</v>
      </c>
      <c r="BH27" s="22">
        <f t="shared" si="4"/>
        <v>52734.333333333336</v>
      </c>
      <c r="BI27" s="22">
        <f t="shared" si="4"/>
        <v>53481.333333333336</v>
      </c>
      <c r="BJ27" s="22">
        <f t="shared" si="4"/>
        <v>54095.666666666664</v>
      </c>
      <c r="BK27" s="22">
        <f t="shared" si="4"/>
        <v>54861.666666666664</v>
      </c>
    </row>
    <row r="28" spans="1:63" x14ac:dyDescent="0.25">
      <c r="A28" s="13"/>
      <c r="B28" s="14"/>
      <c r="C28" s="21"/>
      <c r="D28" s="22">
        <f>STDEV(D24:D26)</f>
        <v>3071.6447277205275</v>
      </c>
      <c r="E28" s="22">
        <f t="shared" ref="E28:BK28" si="5">STDEV(E24:E26)</f>
        <v>3094.1812056395975</v>
      </c>
      <c r="F28" s="22">
        <f t="shared" si="5"/>
        <v>3040.4968344005883</v>
      </c>
      <c r="G28" s="22">
        <f t="shared" si="5"/>
        <v>3061.7252217227647</v>
      </c>
      <c r="H28" s="22">
        <f t="shared" si="5"/>
        <v>3090.7481294987465</v>
      </c>
      <c r="I28" s="22">
        <f t="shared" si="5"/>
        <v>3171.0317458728341</v>
      </c>
      <c r="J28" s="22">
        <f t="shared" si="5"/>
        <v>3201.6596217170422</v>
      </c>
      <c r="K28" s="22">
        <f t="shared" si="5"/>
        <v>3184.927681020923</v>
      </c>
      <c r="L28" s="22">
        <f t="shared" si="5"/>
        <v>3166.2392518570041</v>
      </c>
      <c r="M28" s="22">
        <f t="shared" si="5"/>
        <v>3139.7137342970159</v>
      </c>
      <c r="N28" s="22">
        <f t="shared" si="5"/>
        <v>3009.9948504939339</v>
      </c>
      <c r="O28" s="22">
        <f t="shared" si="5"/>
        <v>3058.1916770100224</v>
      </c>
      <c r="P28" s="22">
        <f t="shared" si="5"/>
        <v>3057.1896135721404</v>
      </c>
      <c r="Q28" s="22">
        <f t="shared" si="5"/>
        <v>3053.6742349722526</v>
      </c>
      <c r="R28" s="22">
        <f t="shared" si="5"/>
        <v>2978.7521436556908</v>
      </c>
      <c r="S28" s="22">
        <f t="shared" si="5"/>
        <v>2934.3572266057472</v>
      </c>
      <c r="T28" s="22">
        <f t="shared" si="5"/>
        <v>2953.1715719431836</v>
      </c>
      <c r="U28" s="22">
        <f t="shared" si="5"/>
        <v>2943.8692792536444</v>
      </c>
      <c r="V28" s="22">
        <f t="shared" si="5"/>
        <v>2910.2835486140066</v>
      </c>
      <c r="W28" s="22">
        <f t="shared" si="5"/>
        <v>2865.9798208175389</v>
      </c>
      <c r="X28" s="22">
        <f t="shared" si="5"/>
        <v>2830.0504118007038</v>
      </c>
      <c r="Y28" s="22">
        <f t="shared" si="5"/>
        <v>2789.8430660761787</v>
      </c>
      <c r="Z28" s="22">
        <f t="shared" si="5"/>
        <v>2699.2548971892224</v>
      </c>
      <c r="AA28" s="22">
        <f t="shared" si="5"/>
        <v>2739.4178822029567</v>
      </c>
      <c r="AB28" s="22">
        <f t="shared" si="5"/>
        <v>2710.1603888577029</v>
      </c>
      <c r="AC28" s="22">
        <f t="shared" si="5"/>
        <v>2751.5817875057492</v>
      </c>
      <c r="AD28" s="22">
        <f t="shared" si="5"/>
        <v>2647.3883986550468</v>
      </c>
      <c r="AE28" s="22">
        <f t="shared" si="5"/>
        <v>2631.7611973733483</v>
      </c>
      <c r="AF28" s="22">
        <f t="shared" si="5"/>
        <v>2569.2622157602627</v>
      </c>
      <c r="AG28" s="22">
        <f t="shared" si="5"/>
        <v>2592.5752319524568</v>
      </c>
      <c r="AH28" s="22">
        <f t="shared" si="5"/>
        <v>2534.1006951842569</v>
      </c>
      <c r="AI28" s="22">
        <f t="shared" si="5"/>
        <v>2508.3345736431042</v>
      </c>
      <c r="AJ28" s="22">
        <f t="shared" si="5"/>
        <v>2494.5254057635893</v>
      </c>
      <c r="AK28" s="22">
        <f t="shared" si="5"/>
        <v>2473.2672722534458</v>
      </c>
      <c r="AL28" s="22">
        <f t="shared" si="5"/>
        <v>2404.5623995507649</v>
      </c>
      <c r="AM28" s="22">
        <f t="shared" si="5"/>
        <v>2490.6278324952527</v>
      </c>
      <c r="AN28" s="22">
        <f t="shared" si="5"/>
        <v>2454.7843761384283</v>
      </c>
      <c r="AO28" s="22">
        <f t="shared" si="5"/>
        <v>2373.1525446123351</v>
      </c>
      <c r="AP28" s="22">
        <f t="shared" si="5"/>
        <v>2451.2356747839103</v>
      </c>
      <c r="AQ28" s="22">
        <f t="shared" si="5"/>
        <v>2453.4394904568835</v>
      </c>
      <c r="AR28" s="22">
        <f t="shared" si="5"/>
        <v>2408.698888058309</v>
      </c>
      <c r="AS28" s="22">
        <f t="shared" si="5"/>
        <v>2464.2897556902681</v>
      </c>
      <c r="AT28" s="22">
        <f t="shared" si="5"/>
        <v>2323.5119969563316</v>
      </c>
      <c r="AU28" s="22">
        <f t="shared" si="5"/>
        <v>2308.7101016224046</v>
      </c>
      <c r="AV28" s="22">
        <f t="shared" si="5"/>
        <v>2319.8019312001616</v>
      </c>
      <c r="AW28" s="22">
        <f t="shared" si="5"/>
        <v>2365.1448863300811</v>
      </c>
      <c r="AX28" s="22">
        <f t="shared" si="5"/>
        <v>2284.9790662790183</v>
      </c>
      <c r="AY28" s="22">
        <f t="shared" si="5"/>
        <v>2213.9878801234058</v>
      </c>
      <c r="AZ28" s="22">
        <f t="shared" si="5"/>
        <v>2267.150855148373</v>
      </c>
      <c r="BA28" s="22">
        <f t="shared" si="5"/>
        <v>2250.4015197293124</v>
      </c>
      <c r="BB28" s="22">
        <f t="shared" si="5"/>
        <v>2173.6789858057082</v>
      </c>
      <c r="BC28" s="22">
        <f t="shared" si="5"/>
        <v>2159.0486330789308</v>
      </c>
      <c r="BD28" s="22">
        <f t="shared" si="5"/>
        <v>2153.8433864451085</v>
      </c>
      <c r="BE28" s="22">
        <f t="shared" si="5"/>
        <v>2108.2443722996945</v>
      </c>
      <c r="BF28" s="22">
        <f t="shared" si="5"/>
        <v>2113.7678049713345</v>
      </c>
      <c r="BG28" s="22">
        <f t="shared" si="5"/>
        <v>2070.4353004461004</v>
      </c>
      <c r="BH28" s="22">
        <f t="shared" si="5"/>
        <v>2065.5416561602751</v>
      </c>
      <c r="BI28" s="22">
        <f t="shared" si="5"/>
        <v>1958.8405584256554</v>
      </c>
      <c r="BJ28" s="22">
        <f t="shared" si="5"/>
        <v>2163.5758210271561</v>
      </c>
      <c r="BK28" s="22">
        <f t="shared" si="5"/>
        <v>2045.2081393670751</v>
      </c>
    </row>
    <row r="29" spans="1:63" x14ac:dyDescent="0.25">
      <c r="A29" s="13" t="s">
        <v>72</v>
      </c>
      <c r="B29" s="14">
        <v>4</v>
      </c>
      <c r="C29" s="21" t="s">
        <v>78</v>
      </c>
      <c r="D29" s="13">
        <v>12798</v>
      </c>
      <c r="E29" s="15">
        <v>12786</v>
      </c>
      <c r="F29" s="15">
        <v>12944</v>
      </c>
      <c r="G29" s="15">
        <v>12961</v>
      </c>
      <c r="H29" s="15">
        <v>12950</v>
      </c>
      <c r="I29" s="15">
        <v>12972</v>
      </c>
      <c r="J29" s="15">
        <v>13247</v>
      </c>
      <c r="K29" s="15">
        <v>13679</v>
      </c>
      <c r="L29" s="15">
        <v>14158</v>
      </c>
      <c r="M29" s="15">
        <v>14538</v>
      </c>
      <c r="N29" s="15">
        <v>15001</v>
      </c>
      <c r="O29" s="15">
        <v>15479</v>
      </c>
      <c r="P29" s="15">
        <v>15816</v>
      </c>
      <c r="Q29" s="15">
        <v>16313</v>
      </c>
      <c r="R29" s="15">
        <v>16728</v>
      </c>
      <c r="S29" s="15">
        <v>17140</v>
      </c>
      <c r="T29" s="15">
        <v>17500</v>
      </c>
      <c r="U29" s="15">
        <v>17928</v>
      </c>
      <c r="V29" s="15">
        <v>18262</v>
      </c>
      <c r="W29" s="15">
        <v>18764</v>
      </c>
      <c r="X29" s="15">
        <v>19110</v>
      </c>
      <c r="Y29" s="15">
        <v>19524</v>
      </c>
      <c r="Z29" s="15">
        <v>19882</v>
      </c>
      <c r="AA29" s="15">
        <v>20303</v>
      </c>
      <c r="AB29" s="15">
        <v>20558</v>
      </c>
      <c r="AC29" s="15">
        <v>21046</v>
      </c>
      <c r="AD29" s="15">
        <v>21390</v>
      </c>
      <c r="AE29" s="15">
        <v>21744</v>
      </c>
      <c r="AF29" s="15">
        <v>22183</v>
      </c>
      <c r="AG29" s="15">
        <v>22644</v>
      </c>
      <c r="AH29" s="15">
        <v>23101</v>
      </c>
      <c r="AI29" s="15">
        <v>23392</v>
      </c>
      <c r="AJ29" s="15">
        <v>23847</v>
      </c>
      <c r="AK29" s="15">
        <v>24240</v>
      </c>
      <c r="AL29" s="15">
        <v>24570</v>
      </c>
      <c r="AM29" s="15">
        <v>24906</v>
      </c>
      <c r="AN29" s="15">
        <v>25306</v>
      </c>
      <c r="AO29" s="15">
        <v>25648</v>
      </c>
      <c r="AP29" s="15">
        <v>26141</v>
      </c>
      <c r="AQ29" s="15">
        <v>26414</v>
      </c>
      <c r="AR29" s="15">
        <v>26750</v>
      </c>
      <c r="AS29" s="15">
        <v>27158</v>
      </c>
      <c r="AT29" s="15">
        <v>27418</v>
      </c>
      <c r="AU29" s="15">
        <v>27901</v>
      </c>
      <c r="AV29" s="15">
        <v>28310</v>
      </c>
      <c r="AW29" s="15">
        <v>28694</v>
      </c>
      <c r="AX29" s="15">
        <v>29095</v>
      </c>
      <c r="AY29" s="15">
        <v>29464</v>
      </c>
      <c r="AZ29" s="15">
        <v>29862</v>
      </c>
      <c r="BA29" s="15">
        <v>30147</v>
      </c>
      <c r="BB29" s="15">
        <v>30474</v>
      </c>
      <c r="BC29" s="15">
        <v>30962</v>
      </c>
      <c r="BD29" s="15">
        <v>31285</v>
      </c>
      <c r="BE29" s="15">
        <v>31745</v>
      </c>
      <c r="BF29" s="15">
        <v>32124</v>
      </c>
      <c r="BG29" s="15">
        <v>32321</v>
      </c>
      <c r="BH29" s="15">
        <v>32755</v>
      </c>
      <c r="BI29" s="15">
        <v>33118</v>
      </c>
      <c r="BJ29" s="15">
        <v>33444</v>
      </c>
      <c r="BK29" s="16">
        <v>33923</v>
      </c>
    </row>
    <row r="30" spans="1:63" x14ac:dyDescent="0.25">
      <c r="A30" s="13" t="s">
        <v>74</v>
      </c>
      <c r="B30" s="14">
        <v>4</v>
      </c>
      <c r="C30" s="21" t="s">
        <v>78</v>
      </c>
      <c r="D30" s="13">
        <v>11807</v>
      </c>
      <c r="E30" s="15">
        <v>11827</v>
      </c>
      <c r="F30" s="15">
        <v>11894</v>
      </c>
      <c r="G30" s="15">
        <v>11832</v>
      </c>
      <c r="H30" s="15">
        <v>11908</v>
      </c>
      <c r="I30" s="15">
        <v>11829</v>
      </c>
      <c r="J30" s="15">
        <v>12243</v>
      </c>
      <c r="K30" s="15">
        <v>12688</v>
      </c>
      <c r="L30" s="15">
        <v>13145</v>
      </c>
      <c r="M30" s="15">
        <v>13527</v>
      </c>
      <c r="N30" s="15">
        <v>14037</v>
      </c>
      <c r="O30" s="15">
        <v>14460</v>
      </c>
      <c r="P30" s="15">
        <v>14746</v>
      </c>
      <c r="Q30" s="15">
        <v>15290</v>
      </c>
      <c r="R30" s="15">
        <v>15661</v>
      </c>
      <c r="S30" s="15">
        <v>16048</v>
      </c>
      <c r="T30" s="15">
        <v>16474</v>
      </c>
      <c r="U30" s="15">
        <v>16848</v>
      </c>
      <c r="V30" s="15">
        <v>17346</v>
      </c>
      <c r="W30" s="15">
        <v>17730</v>
      </c>
      <c r="X30" s="15">
        <v>18098</v>
      </c>
      <c r="Y30" s="15">
        <v>18587</v>
      </c>
      <c r="Z30" s="15">
        <v>18945</v>
      </c>
      <c r="AA30" s="15">
        <v>19363</v>
      </c>
      <c r="AB30" s="15">
        <v>19645</v>
      </c>
      <c r="AC30" s="15">
        <v>20156</v>
      </c>
      <c r="AD30" s="15">
        <v>20548</v>
      </c>
      <c r="AE30" s="15">
        <v>21017</v>
      </c>
      <c r="AF30" s="15">
        <v>21245</v>
      </c>
      <c r="AG30" s="15">
        <v>21818</v>
      </c>
      <c r="AH30" s="15">
        <v>22159</v>
      </c>
      <c r="AI30" s="15">
        <v>22518</v>
      </c>
      <c r="AJ30" s="15">
        <v>22903</v>
      </c>
      <c r="AK30" s="15">
        <v>23396</v>
      </c>
      <c r="AL30" s="15">
        <v>23780</v>
      </c>
      <c r="AM30" s="15">
        <v>24207</v>
      </c>
      <c r="AN30" s="15">
        <v>24446</v>
      </c>
      <c r="AO30" s="15">
        <v>24905</v>
      </c>
      <c r="AP30" s="15">
        <v>25402</v>
      </c>
      <c r="AQ30" s="15">
        <v>25599</v>
      </c>
      <c r="AR30" s="15">
        <v>26204</v>
      </c>
      <c r="AS30" s="15">
        <v>26521</v>
      </c>
      <c r="AT30" s="15">
        <v>26868</v>
      </c>
      <c r="AU30" s="15">
        <v>27388</v>
      </c>
      <c r="AV30" s="15">
        <v>27597</v>
      </c>
      <c r="AW30" s="15">
        <v>27997</v>
      </c>
      <c r="AX30" s="15">
        <v>28415</v>
      </c>
      <c r="AY30" s="15">
        <v>28808</v>
      </c>
      <c r="AZ30" s="15">
        <v>29132</v>
      </c>
      <c r="BA30" s="15">
        <v>29567</v>
      </c>
      <c r="BB30" s="15">
        <v>30021</v>
      </c>
      <c r="BC30" s="15">
        <v>30296</v>
      </c>
      <c r="BD30" s="15">
        <v>30817</v>
      </c>
      <c r="BE30" s="15">
        <v>31168</v>
      </c>
      <c r="BF30" s="15">
        <v>31598</v>
      </c>
      <c r="BG30" s="15">
        <v>31704</v>
      </c>
      <c r="BH30" s="15">
        <v>32199</v>
      </c>
      <c r="BI30" s="15">
        <v>32563</v>
      </c>
      <c r="BJ30" s="15">
        <v>32747</v>
      </c>
      <c r="BK30" s="16">
        <v>33270</v>
      </c>
    </row>
    <row r="31" spans="1:63" x14ac:dyDescent="0.25">
      <c r="A31" s="13" t="s">
        <v>75</v>
      </c>
      <c r="B31" s="14">
        <v>4</v>
      </c>
      <c r="C31" s="21" t="s">
        <v>78</v>
      </c>
      <c r="D31" s="13">
        <v>7036</v>
      </c>
      <c r="E31" s="15">
        <v>7057</v>
      </c>
      <c r="F31" s="15">
        <v>7050</v>
      </c>
      <c r="G31" s="15">
        <v>7093</v>
      </c>
      <c r="H31" s="15">
        <v>7127</v>
      </c>
      <c r="I31" s="15">
        <v>7119</v>
      </c>
      <c r="J31" s="15">
        <v>7344</v>
      </c>
      <c r="K31" s="15">
        <v>7846</v>
      </c>
      <c r="L31" s="15">
        <v>8304</v>
      </c>
      <c r="M31" s="15">
        <v>8672</v>
      </c>
      <c r="N31" s="15">
        <v>9112</v>
      </c>
      <c r="O31" s="15">
        <v>9568</v>
      </c>
      <c r="P31" s="15">
        <v>10014</v>
      </c>
      <c r="Q31" s="15">
        <v>10405</v>
      </c>
      <c r="R31" s="15">
        <v>10887</v>
      </c>
      <c r="S31" s="15">
        <v>11253</v>
      </c>
      <c r="T31" s="15">
        <v>11610</v>
      </c>
      <c r="U31" s="15">
        <v>12089</v>
      </c>
      <c r="V31" s="15">
        <v>12473</v>
      </c>
      <c r="W31" s="15">
        <v>12916</v>
      </c>
      <c r="X31" s="15">
        <v>13350</v>
      </c>
      <c r="Y31" s="15">
        <v>13664</v>
      </c>
      <c r="Z31" s="15">
        <v>14052</v>
      </c>
      <c r="AA31" s="15">
        <v>14571</v>
      </c>
      <c r="AB31" s="15">
        <v>14866</v>
      </c>
      <c r="AC31" s="15">
        <v>15272</v>
      </c>
      <c r="AD31" s="15">
        <v>15731</v>
      </c>
      <c r="AE31" s="15">
        <v>16049</v>
      </c>
      <c r="AF31" s="15">
        <v>16502</v>
      </c>
      <c r="AG31" s="15">
        <v>16837</v>
      </c>
      <c r="AH31" s="15">
        <v>17332</v>
      </c>
      <c r="AI31" s="15">
        <v>17665</v>
      </c>
      <c r="AJ31" s="15">
        <v>18090</v>
      </c>
      <c r="AK31" s="15">
        <v>18627</v>
      </c>
      <c r="AL31" s="15">
        <v>18805</v>
      </c>
      <c r="AM31" s="15">
        <v>19353</v>
      </c>
      <c r="AN31" s="15">
        <v>19606</v>
      </c>
      <c r="AO31" s="15">
        <v>19964</v>
      </c>
      <c r="AP31" s="15">
        <v>20531</v>
      </c>
      <c r="AQ31" s="15">
        <v>20796</v>
      </c>
      <c r="AR31" s="15">
        <v>21184</v>
      </c>
      <c r="AS31" s="15">
        <v>21569</v>
      </c>
      <c r="AT31" s="15">
        <v>21982</v>
      </c>
      <c r="AU31" s="15">
        <v>22302</v>
      </c>
      <c r="AV31" s="15">
        <v>22781</v>
      </c>
      <c r="AW31" s="15">
        <v>23106</v>
      </c>
      <c r="AX31" s="15">
        <v>23504</v>
      </c>
      <c r="AY31" s="15">
        <v>23865</v>
      </c>
      <c r="AZ31" s="15">
        <v>24232</v>
      </c>
      <c r="BA31" s="15">
        <v>24552</v>
      </c>
      <c r="BB31" s="15">
        <v>25085</v>
      </c>
      <c r="BC31" s="15">
        <v>25438</v>
      </c>
      <c r="BD31" s="15">
        <v>25738</v>
      </c>
      <c r="BE31" s="15">
        <v>26027</v>
      </c>
      <c r="BF31" s="15">
        <v>26461</v>
      </c>
      <c r="BG31" s="15">
        <v>26888</v>
      </c>
      <c r="BH31" s="15">
        <v>27258</v>
      </c>
      <c r="BI31" s="15">
        <v>27569</v>
      </c>
      <c r="BJ31" s="15">
        <v>28056</v>
      </c>
      <c r="BK31" s="16">
        <v>28463</v>
      </c>
    </row>
    <row r="32" spans="1:63" x14ac:dyDescent="0.25">
      <c r="A32" s="13"/>
      <c r="B32" s="14"/>
      <c r="C32" s="21"/>
      <c r="D32" s="22">
        <f>AVERAGE(D29:D31)</f>
        <v>10547</v>
      </c>
      <c r="E32" s="22">
        <f t="shared" ref="E32:BK32" si="6">AVERAGE(E29:E31)</f>
        <v>10556.666666666666</v>
      </c>
      <c r="F32" s="22">
        <f t="shared" si="6"/>
        <v>10629.333333333334</v>
      </c>
      <c r="G32" s="22">
        <f t="shared" si="6"/>
        <v>10628.666666666666</v>
      </c>
      <c r="H32" s="22">
        <f t="shared" si="6"/>
        <v>10661.666666666666</v>
      </c>
      <c r="I32" s="22">
        <f t="shared" si="6"/>
        <v>10640</v>
      </c>
      <c r="J32" s="22">
        <f t="shared" si="6"/>
        <v>10944.666666666666</v>
      </c>
      <c r="K32" s="22">
        <f t="shared" si="6"/>
        <v>11404.333333333334</v>
      </c>
      <c r="L32" s="22">
        <f t="shared" si="6"/>
        <v>11869</v>
      </c>
      <c r="M32" s="22">
        <f t="shared" si="6"/>
        <v>12245.666666666666</v>
      </c>
      <c r="N32" s="22">
        <f t="shared" si="6"/>
        <v>12716.666666666666</v>
      </c>
      <c r="O32" s="22">
        <f t="shared" si="6"/>
        <v>13169</v>
      </c>
      <c r="P32" s="22">
        <f t="shared" si="6"/>
        <v>13525.333333333334</v>
      </c>
      <c r="Q32" s="22">
        <f t="shared" si="6"/>
        <v>14002.666666666666</v>
      </c>
      <c r="R32" s="22">
        <f t="shared" si="6"/>
        <v>14425.333333333334</v>
      </c>
      <c r="S32" s="22">
        <f t="shared" si="6"/>
        <v>14813.666666666666</v>
      </c>
      <c r="T32" s="22">
        <f t="shared" si="6"/>
        <v>15194.666666666666</v>
      </c>
      <c r="U32" s="22">
        <f t="shared" si="6"/>
        <v>15621.666666666666</v>
      </c>
      <c r="V32" s="22">
        <f t="shared" si="6"/>
        <v>16027</v>
      </c>
      <c r="W32" s="22">
        <f t="shared" si="6"/>
        <v>16470</v>
      </c>
      <c r="X32" s="22">
        <f t="shared" si="6"/>
        <v>16852.666666666668</v>
      </c>
      <c r="Y32" s="22">
        <f t="shared" si="6"/>
        <v>17258.333333333332</v>
      </c>
      <c r="Z32" s="22">
        <f t="shared" si="6"/>
        <v>17626.333333333332</v>
      </c>
      <c r="AA32" s="22">
        <f t="shared" si="6"/>
        <v>18079</v>
      </c>
      <c r="AB32" s="22">
        <f t="shared" si="6"/>
        <v>18356.333333333332</v>
      </c>
      <c r="AC32" s="22">
        <f t="shared" si="6"/>
        <v>18824.666666666668</v>
      </c>
      <c r="AD32" s="22">
        <f t="shared" si="6"/>
        <v>19223</v>
      </c>
      <c r="AE32" s="22">
        <f t="shared" si="6"/>
        <v>19603.333333333332</v>
      </c>
      <c r="AF32" s="22">
        <f t="shared" si="6"/>
        <v>19976.666666666668</v>
      </c>
      <c r="AG32" s="22">
        <f t="shared" si="6"/>
        <v>20433</v>
      </c>
      <c r="AH32" s="22">
        <f t="shared" si="6"/>
        <v>20864</v>
      </c>
      <c r="AI32" s="22">
        <f t="shared" si="6"/>
        <v>21191.666666666668</v>
      </c>
      <c r="AJ32" s="22">
        <f t="shared" si="6"/>
        <v>21613.333333333332</v>
      </c>
      <c r="AK32" s="22">
        <f t="shared" si="6"/>
        <v>22087.666666666668</v>
      </c>
      <c r="AL32" s="22">
        <f t="shared" si="6"/>
        <v>22385</v>
      </c>
      <c r="AM32" s="22">
        <f t="shared" si="6"/>
        <v>22822</v>
      </c>
      <c r="AN32" s="22">
        <f t="shared" si="6"/>
        <v>23119.333333333332</v>
      </c>
      <c r="AO32" s="22">
        <f t="shared" si="6"/>
        <v>23505.666666666668</v>
      </c>
      <c r="AP32" s="22">
        <f t="shared" si="6"/>
        <v>24024.666666666668</v>
      </c>
      <c r="AQ32" s="22">
        <f t="shared" si="6"/>
        <v>24269.666666666668</v>
      </c>
      <c r="AR32" s="22">
        <f t="shared" si="6"/>
        <v>24712.666666666668</v>
      </c>
      <c r="AS32" s="22">
        <f t="shared" si="6"/>
        <v>25082.666666666668</v>
      </c>
      <c r="AT32" s="22">
        <f t="shared" si="6"/>
        <v>25422.666666666668</v>
      </c>
      <c r="AU32" s="22">
        <f t="shared" si="6"/>
        <v>25863.666666666668</v>
      </c>
      <c r="AV32" s="22">
        <f t="shared" si="6"/>
        <v>26229.333333333332</v>
      </c>
      <c r="AW32" s="22">
        <f t="shared" si="6"/>
        <v>26599</v>
      </c>
      <c r="AX32" s="22">
        <f t="shared" si="6"/>
        <v>27004.666666666668</v>
      </c>
      <c r="AY32" s="22">
        <f t="shared" si="6"/>
        <v>27379</v>
      </c>
      <c r="AZ32" s="22">
        <f t="shared" si="6"/>
        <v>27742</v>
      </c>
      <c r="BA32" s="22">
        <f t="shared" si="6"/>
        <v>28088.666666666668</v>
      </c>
      <c r="BB32" s="22">
        <f t="shared" si="6"/>
        <v>28526.666666666668</v>
      </c>
      <c r="BC32" s="22">
        <f t="shared" si="6"/>
        <v>28898.666666666668</v>
      </c>
      <c r="BD32" s="22">
        <f t="shared" si="6"/>
        <v>29280</v>
      </c>
      <c r="BE32" s="22">
        <f t="shared" si="6"/>
        <v>29646.666666666668</v>
      </c>
      <c r="BF32" s="22">
        <f t="shared" si="6"/>
        <v>30061</v>
      </c>
      <c r="BG32" s="22">
        <f t="shared" si="6"/>
        <v>30304.333333333332</v>
      </c>
      <c r="BH32" s="22">
        <f t="shared" si="6"/>
        <v>30737.333333333332</v>
      </c>
      <c r="BI32" s="22">
        <f t="shared" si="6"/>
        <v>31083.333333333332</v>
      </c>
      <c r="BJ32" s="22">
        <f t="shared" si="6"/>
        <v>31415.666666666668</v>
      </c>
      <c r="BK32" s="22">
        <f t="shared" si="6"/>
        <v>31885.333333333332</v>
      </c>
    </row>
    <row r="33" spans="1:63" x14ac:dyDescent="0.25">
      <c r="A33" s="13"/>
      <c r="B33" s="14"/>
      <c r="C33" s="21"/>
      <c r="D33" s="22">
        <f>STDEV(D29:D31)</f>
        <v>3080.7241031939229</v>
      </c>
      <c r="E33" s="22">
        <f t="shared" ref="E33:BK33" si="7">STDEV(E29:E31)</f>
        <v>3068.4964287633356</v>
      </c>
      <c r="F33" s="22">
        <f t="shared" si="7"/>
        <v>3143.9378704633054</v>
      </c>
      <c r="G33" s="22">
        <f t="shared" si="7"/>
        <v>3113.5774172699389</v>
      </c>
      <c r="H33" s="22">
        <f t="shared" si="7"/>
        <v>3105.1316128842823</v>
      </c>
      <c r="I33" s="22">
        <f t="shared" si="7"/>
        <v>3102.3689335731815</v>
      </c>
      <c r="J33" s="22">
        <f t="shared" si="7"/>
        <v>3158.4180111779606</v>
      </c>
      <c r="K33" s="22">
        <f t="shared" si="7"/>
        <v>3121.1892498426532</v>
      </c>
      <c r="L33" s="22">
        <f t="shared" si="7"/>
        <v>3128.6516264998249</v>
      </c>
      <c r="M33" s="22">
        <f t="shared" si="7"/>
        <v>3135.8970540075679</v>
      </c>
      <c r="N33" s="22">
        <f t="shared" si="7"/>
        <v>3158.7244788574617</v>
      </c>
      <c r="O33" s="22">
        <f t="shared" si="7"/>
        <v>3159.9036377712532</v>
      </c>
      <c r="P33" s="22">
        <f t="shared" si="7"/>
        <v>3087.6077039244014</v>
      </c>
      <c r="Q33" s="22">
        <f t="shared" si="7"/>
        <v>3157.3780789340567</v>
      </c>
      <c r="R33" s="22">
        <f t="shared" si="7"/>
        <v>3110.3817021924033</v>
      </c>
      <c r="S33" s="22">
        <f t="shared" si="7"/>
        <v>3131.5932579652349</v>
      </c>
      <c r="T33" s="22">
        <f t="shared" si="7"/>
        <v>3146.5132024724312</v>
      </c>
      <c r="U33" s="22">
        <f t="shared" si="7"/>
        <v>3106.6702968505224</v>
      </c>
      <c r="V33" s="22">
        <f t="shared" si="7"/>
        <v>3111.7440447440404</v>
      </c>
      <c r="W33" s="22">
        <f t="shared" si="7"/>
        <v>3120.9735660527467</v>
      </c>
      <c r="X33" s="22">
        <f t="shared" si="7"/>
        <v>3075.3115831299619</v>
      </c>
      <c r="Y33" s="22">
        <f t="shared" si="7"/>
        <v>3147.843124003055</v>
      </c>
      <c r="Z33" s="22">
        <f t="shared" si="7"/>
        <v>3130.7165846389407</v>
      </c>
      <c r="AA33" s="22">
        <f t="shared" si="7"/>
        <v>3074.1580961297354</v>
      </c>
      <c r="AB33" s="22">
        <f t="shared" si="7"/>
        <v>3056.9940028291376</v>
      </c>
      <c r="AC33" s="22">
        <f t="shared" si="7"/>
        <v>3108.7144181049043</v>
      </c>
      <c r="AD33" s="22">
        <f t="shared" si="7"/>
        <v>3053.3242539894122</v>
      </c>
      <c r="AE33" s="22">
        <f t="shared" si="7"/>
        <v>3099.5316312845353</v>
      </c>
      <c r="AF33" s="22">
        <f t="shared" si="7"/>
        <v>3045.4789989972633</v>
      </c>
      <c r="AG33" s="22">
        <f t="shared" si="7"/>
        <v>3141.4934346581085</v>
      </c>
      <c r="AH33" s="22">
        <f t="shared" si="7"/>
        <v>3094.8520158482538</v>
      </c>
      <c r="AI33" s="22">
        <f t="shared" si="7"/>
        <v>3085.2880470603345</v>
      </c>
      <c r="AJ33" s="22">
        <f t="shared" si="7"/>
        <v>3087.586813894206</v>
      </c>
      <c r="AK33" s="22">
        <f t="shared" si="7"/>
        <v>3026.5895548179924</v>
      </c>
      <c r="AL33" s="22">
        <f t="shared" si="7"/>
        <v>3125.4319701442873</v>
      </c>
      <c r="AM33" s="22">
        <f t="shared" si="7"/>
        <v>3024.5034303171155</v>
      </c>
      <c r="AN33" s="22">
        <f t="shared" si="7"/>
        <v>3072.8705363769191</v>
      </c>
      <c r="AO33" s="22">
        <f t="shared" si="7"/>
        <v>3089.5896707060265</v>
      </c>
      <c r="AP33" s="22">
        <f t="shared" si="7"/>
        <v>3048.0830587983282</v>
      </c>
      <c r="AQ33" s="22">
        <f t="shared" si="7"/>
        <v>3035.757950386258</v>
      </c>
      <c r="AR33" s="22">
        <f t="shared" si="7"/>
        <v>3068.0849618831244</v>
      </c>
      <c r="AS33" s="22">
        <f t="shared" si="7"/>
        <v>3059.5477334621428</v>
      </c>
      <c r="AT33" s="22">
        <f t="shared" si="7"/>
        <v>2992.367847262989</v>
      </c>
      <c r="AU33" s="22">
        <f t="shared" si="7"/>
        <v>3095.14043838617</v>
      </c>
      <c r="AV33" s="22">
        <f t="shared" si="7"/>
        <v>3007.5478937721559</v>
      </c>
      <c r="AW33" s="22">
        <f t="shared" si="7"/>
        <v>3045.0351393703158</v>
      </c>
      <c r="AX33" s="22">
        <f t="shared" si="7"/>
        <v>3050.6721117375646</v>
      </c>
      <c r="AY33" s="22">
        <f t="shared" si="7"/>
        <v>3060.8382838693065</v>
      </c>
      <c r="AZ33" s="22">
        <f t="shared" si="7"/>
        <v>3061.584557055382</v>
      </c>
      <c r="BA33" s="22">
        <f t="shared" si="7"/>
        <v>3076.5416189828038</v>
      </c>
      <c r="BB33" s="22">
        <f t="shared" si="7"/>
        <v>2989.1644875003672</v>
      </c>
      <c r="BC33" s="22">
        <f t="shared" si="7"/>
        <v>3015.4683439448227</v>
      </c>
      <c r="BD33" s="22">
        <f t="shared" si="7"/>
        <v>3076.3743270284908</v>
      </c>
      <c r="BE33" s="22">
        <f t="shared" si="7"/>
        <v>3147.9711455687352</v>
      </c>
      <c r="BF33" s="22">
        <f t="shared" si="7"/>
        <v>3128.764772238399</v>
      </c>
      <c r="BG33" s="22">
        <f t="shared" si="7"/>
        <v>2974.6718026251792</v>
      </c>
      <c r="BH33" s="22">
        <f t="shared" si="7"/>
        <v>3025.9881581614513</v>
      </c>
      <c r="BI33" s="22">
        <f t="shared" si="7"/>
        <v>3056.1266880372177</v>
      </c>
      <c r="BJ33" s="22">
        <f t="shared" si="7"/>
        <v>2930.353619161574</v>
      </c>
      <c r="BK33" s="22">
        <f t="shared" si="7"/>
        <v>2981.7572559370647</v>
      </c>
    </row>
    <row r="34" spans="1:63" x14ac:dyDescent="0.25">
      <c r="A34" s="13" t="s">
        <v>72</v>
      </c>
      <c r="B34" s="14">
        <v>5</v>
      </c>
      <c r="C34" s="21" t="s">
        <v>79</v>
      </c>
      <c r="D34" s="13">
        <v>5904</v>
      </c>
      <c r="E34" s="15">
        <v>5992</v>
      </c>
      <c r="F34" s="15">
        <v>5980</v>
      </c>
      <c r="G34" s="15">
        <v>6020</v>
      </c>
      <c r="H34" s="15">
        <v>6040</v>
      </c>
      <c r="I34" s="15">
        <v>5897</v>
      </c>
      <c r="J34" s="15">
        <v>5686</v>
      </c>
      <c r="K34" s="15">
        <v>5777</v>
      </c>
      <c r="L34" s="15">
        <v>5792</v>
      </c>
      <c r="M34" s="15">
        <v>5838</v>
      </c>
      <c r="N34" s="15">
        <v>5853</v>
      </c>
      <c r="O34" s="15">
        <v>5903</v>
      </c>
      <c r="P34" s="15">
        <v>5947</v>
      </c>
      <c r="Q34" s="15">
        <v>5990</v>
      </c>
      <c r="R34" s="15">
        <v>5962</v>
      </c>
      <c r="S34" s="15">
        <v>6004</v>
      </c>
      <c r="T34" s="15">
        <v>6027</v>
      </c>
      <c r="U34" s="15">
        <v>5991</v>
      </c>
      <c r="V34" s="15">
        <v>6029</v>
      </c>
      <c r="W34" s="15">
        <v>6075</v>
      </c>
      <c r="X34" s="15">
        <v>6074</v>
      </c>
      <c r="Y34" s="15">
        <v>6126</v>
      </c>
      <c r="Z34" s="15">
        <v>6141</v>
      </c>
      <c r="AA34" s="15">
        <v>6135</v>
      </c>
      <c r="AB34" s="15">
        <v>6130</v>
      </c>
      <c r="AC34" s="15">
        <v>6211</v>
      </c>
      <c r="AD34" s="15">
        <v>6221</v>
      </c>
      <c r="AE34" s="15">
        <v>6268</v>
      </c>
      <c r="AF34" s="15">
        <v>6245</v>
      </c>
      <c r="AG34" s="15">
        <v>6278</v>
      </c>
      <c r="AH34" s="15">
        <v>6326</v>
      </c>
      <c r="AI34" s="15">
        <v>6301</v>
      </c>
      <c r="AJ34" s="15">
        <v>6373</v>
      </c>
      <c r="AK34" s="15">
        <v>6369</v>
      </c>
      <c r="AL34" s="15">
        <v>6445</v>
      </c>
      <c r="AM34" s="15">
        <v>6441</v>
      </c>
      <c r="AN34" s="15">
        <v>6393</v>
      </c>
      <c r="AO34" s="15">
        <v>6442</v>
      </c>
      <c r="AP34" s="15">
        <v>6463</v>
      </c>
      <c r="AQ34" s="15">
        <v>6456</v>
      </c>
      <c r="AR34" s="15">
        <v>6503</v>
      </c>
      <c r="AS34" s="15">
        <v>6523</v>
      </c>
      <c r="AT34" s="15">
        <v>6528</v>
      </c>
      <c r="AU34" s="15">
        <v>6605</v>
      </c>
      <c r="AV34" s="15">
        <v>6599</v>
      </c>
      <c r="AW34" s="15">
        <v>6644</v>
      </c>
      <c r="AX34" s="15">
        <v>6648</v>
      </c>
      <c r="AY34" s="15">
        <v>6656</v>
      </c>
      <c r="AZ34" s="15">
        <v>6657</v>
      </c>
      <c r="BA34" s="15">
        <v>6653</v>
      </c>
      <c r="BB34" s="15">
        <v>6729</v>
      </c>
      <c r="BC34" s="15">
        <v>6763</v>
      </c>
      <c r="BD34" s="15">
        <v>6733</v>
      </c>
      <c r="BE34" s="15">
        <v>6754</v>
      </c>
      <c r="BF34" s="15">
        <v>6759</v>
      </c>
      <c r="BG34" s="15">
        <v>6760</v>
      </c>
      <c r="BH34" s="15">
        <v>6816</v>
      </c>
      <c r="BI34" s="15">
        <v>6810</v>
      </c>
      <c r="BJ34" s="15">
        <v>6856</v>
      </c>
      <c r="BK34" s="16">
        <v>6877</v>
      </c>
    </row>
    <row r="35" spans="1:63" x14ac:dyDescent="0.25">
      <c r="A35" s="13" t="s">
        <v>74</v>
      </c>
      <c r="B35" s="14">
        <v>5</v>
      </c>
      <c r="C35" s="21" t="s">
        <v>79</v>
      </c>
      <c r="D35" s="13">
        <v>8328</v>
      </c>
      <c r="E35" s="15">
        <v>8347</v>
      </c>
      <c r="F35" s="15">
        <v>8406</v>
      </c>
      <c r="G35" s="15">
        <v>8407</v>
      </c>
      <c r="H35" s="15">
        <v>8423</v>
      </c>
      <c r="I35" s="15">
        <v>8315</v>
      </c>
      <c r="J35" s="15">
        <v>8241</v>
      </c>
      <c r="K35" s="15">
        <v>8195</v>
      </c>
      <c r="L35" s="15">
        <v>8328</v>
      </c>
      <c r="M35" s="15">
        <v>8289</v>
      </c>
      <c r="N35" s="15">
        <v>8393</v>
      </c>
      <c r="O35" s="15">
        <v>8357</v>
      </c>
      <c r="P35" s="15">
        <v>8414</v>
      </c>
      <c r="Q35" s="15">
        <v>8404</v>
      </c>
      <c r="R35" s="15">
        <v>8373</v>
      </c>
      <c r="S35" s="15">
        <v>8384</v>
      </c>
      <c r="T35" s="15">
        <v>8438</v>
      </c>
      <c r="U35" s="15">
        <v>8348</v>
      </c>
      <c r="V35" s="15">
        <v>8503</v>
      </c>
      <c r="W35" s="15">
        <v>8470</v>
      </c>
      <c r="X35" s="15">
        <v>8487</v>
      </c>
      <c r="Y35" s="15">
        <v>8546</v>
      </c>
      <c r="Z35" s="15">
        <v>8548</v>
      </c>
      <c r="AA35" s="15">
        <v>8596</v>
      </c>
      <c r="AB35" s="15">
        <v>8591</v>
      </c>
      <c r="AC35" s="15">
        <v>8648</v>
      </c>
      <c r="AD35" s="15">
        <v>8634</v>
      </c>
      <c r="AE35" s="15">
        <v>8660</v>
      </c>
      <c r="AF35" s="15">
        <v>8665</v>
      </c>
      <c r="AG35" s="15">
        <v>8698</v>
      </c>
      <c r="AH35" s="15">
        <v>8687</v>
      </c>
      <c r="AI35" s="15">
        <v>8696</v>
      </c>
      <c r="AJ35" s="15">
        <v>8735</v>
      </c>
      <c r="AK35" s="15">
        <v>8752</v>
      </c>
      <c r="AL35" s="15">
        <v>8732</v>
      </c>
      <c r="AM35" s="15">
        <v>8771</v>
      </c>
      <c r="AN35" s="15">
        <v>8834</v>
      </c>
      <c r="AO35" s="15">
        <v>8851</v>
      </c>
      <c r="AP35" s="15">
        <v>8868</v>
      </c>
      <c r="AQ35" s="15">
        <v>8909</v>
      </c>
      <c r="AR35" s="15">
        <v>8911</v>
      </c>
      <c r="AS35" s="15">
        <v>8937</v>
      </c>
      <c r="AT35" s="15">
        <v>8941</v>
      </c>
      <c r="AU35" s="15">
        <v>8939</v>
      </c>
      <c r="AV35" s="15">
        <v>8897</v>
      </c>
      <c r="AW35" s="15">
        <v>9004</v>
      </c>
      <c r="AX35" s="15">
        <v>9053</v>
      </c>
      <c r="AY35" s="15">
        <v>9028</v>
      </c>
      <c r="AZ35" s="15">
        <v>9042</v>
      </c>
      <c r="BA35" s="15">
        <v>9024</v>
      </c>
      <c r="BB35" s="15">
        <v>9103</v>
      </c>
      <c r="BC35" s="15">
        <v>9060</v>
      </c>
      <c r="BD35" s="15">
        <v>9110</v>
      </c>
      <c r="BE35" s="15">
        <v>9156</v>
      </c>
      <c r="BF35" s="15">
        <v>9183</v>
      </c>
      <c r="BG35" s="15">
        <v>9152</v>
      </c>
      <c r="BH35" s="15">
        <v>9207</v>
      </c>
      <c r="BI35" s="15">
        <v>9301</v>
      </c>
      <c r="BJ35" s="15">
        <v>9185</v>
      </c>
      <c r="BK35" s="16">
        <v>9278</v>
      </c>
    </row>
    <row r="36" spans="1:63" x14ac:dyDescent="0.25">
      <c r="A36" s="13" t="s">
        <v>75</v>
      </c>
      <c r="B36" s="14">
        <v>5</v>
      </c>
      <c r="C36" s="21" t="s">
        <v>79</v>
      </c>
      <c r="D36" s="13">
        <v>7763</v>
      </c>
      <c r="E36" s="15">
        <v>7726</v>
      </c>
      <c r="F36" s="15">
        <v>7731</v>
      </c>
      <c r="G36" s="15">
        <v>7708</v>
      </c>
      <c r="H36" s="15">
        <v>7773</v>
      </c>
      <c r="I36" s="15">
        <v>7632</v>
      </c>
      <c r="J36" s="15">
        <v>7550</v>
      </c>
      <c r="K36" s="15">
        <v>7591</v>
      </c>
      <c r="L36" s="15">
        <v>7608</v>
      </c>
      <c r="M36" s="15">
        <v>7584</v>
      </c>
      <c r="N36" s="15">
        <v>7681</v>
      </c>
      <c r="O36" s="15">
        <v>7594</v>
      </c>
      <c r="P36" s="15">
        <v>7635</v>
      </c>
      <c r="Q36" s="15">
        <v>7684</v>
      </c>
      <c r="R36" s="15">
        <v>7704</v>
      </c>
      <c r="S36" s="15">
        <v>7770</v>
      </c>
      <c r="T36" s="15">
        <v>7759</v>
      </c>
      <c r="U36" s="15">
        <v>7726</v>
      </c>
      <c r="V36" s="15">
        <v>7694</v>
      </c>
      <c r="W36" s="15">
        <v>7753</v>
      </c>
      <c r="X36" s="15">
        <v>7841</v>
      </c>
      <c r="Y36" s="15">
        <v>7812</v>
      </c>
      <c r="Z36" s="15">
        <v>7813</v>
      </c>
      <c r="AA36" s="15">
        <v>7794</v>
      </c>
      <c r="AB36" s="15">
        <v>7900</v>
      </c>
      <c r="AC36" s="15">
        <v>7800</v>
      </c>
      <c r="AD36" s="15">
        <v>7886</v>
      </c>
      <c r="AE36" s="15">
        <v>7850</v>
      </c>
      <c r="AF36" s="15">
        <v>7901</v>
      </c>
      <c r="AG36" s="15">
        <v>7973</v>
      </c>
      <c r="AH36" s="15">
        <v>7856</v>
      </c>
      <c r="AI36" s="15">
        <v>7926</v>
      </c>
      <c r="AJ36" s="15">
        <v>7993</v>
      </c>
      <c r="AK36" s="15">
        <v>7900</v>
      </c>
      <c r="AL36" s="15">
        <v>7961</v>
      </c>
      <c r="AM36" s="15">
        <v>7980</v>
      </c>
      <c r="AN36" s="15">
        <v>7995</v>
      </c>
      <c r="AO36" s="15">
        <v>7965</v>
      </c>
      <c r="AP36" s="15">
        <v>7994</v>
      </c>
      <c r="AQ36" s="15">
        <v>8041</v>
      </c>
      <c r="AR36" s="15">
        <v>7997</v>
      </c>
      <c r="AS36" s="15">
        <v>8060</v>
      </c>
      <c r="AT36" s="15">
        <v>8122</v>
      </c>
      <c r="AU36" s="15">
        <v>8073</v>
      </c>
      <c r="AV36" s="15">
        <v>8120</v>
      </c>
      <c r="AW36" s="15">
        <v>8145</v>
      </c>
      <c r="AX36" s="15">
        <v>8107</v>
      </c>
      <c r="AY36" s="15">
        <v>8166</v>
      </c>
      <c r="AZ36" s="15">
        <v>8137</v>
      </c>
      <c r="BA36" s="15">
        <v>8174</v>
      </c>
      <c r="BB36" s="15">
        <v>8156</v>
      </c>
      <c r="BC36" s="15">
        <v>8170</v>
      </c>
      <c r="BD36" s="15">
        <v>8255</v>
      </c>
      <c r="BE36" s="15">
        <v>8255</v>
      </c>
      <c r="BF36" s="15">
        <v>8235</v>
      </c>
      <c r="BG36" s="15">
        <v>8267</v>
      </c>
      <c r="BH36" s="15">
        <v>8358</v>
      </c>
      <c r="BI36" s="15">
        <v>8397</v>
      </c>
      <c r="BJ36" s="15">
        <v>8359</v>
      </c>
      <c r="BK36" s="16">
        <v>8311</v>
      </c>
    </row>
    <row r="37" spans="1:63" x14ac:dyDescent="0.25">
      <c r="D37" s="23">
        <f>AVERAGE(D34:D36)</f>
        <v>7331.666666666667</v>
      </c>
      <c r="E37" s="23">
        <f t="shared" ref="E37:BK37" si="8">AVERAGE(E34:E36)</f>
        <v>7355</v>
      </c>
      <c r="F37" s="23">
        <f t="shared" si="8"/>
        <v>7372.333333333333</v>
      </c>
      <c r="G37" s="23">
        <f t="shared" si="8"/>
        <v>7378.333333333333</v>
      </c>
      <c r="H37" s="23">
        <f t="shared" si="8"/>
        <v>7412</v>
      </c>
      <c r="I37" s="23">
        <f t="shared" si="8"/>
        <v>7281.333333333333</v>
      </c>
      <c r="J37" s="23">
        <f t="shared" si="8"/>
        <v>7159</v>
      </c>
      <c r="K37" s="23">
        <f t="shared" si="8"/>
        <v>7187.666666666667</v>
      </c>
      <c r="L37" s="23">
        <f t="shared" si="8"/>
        <v>7242.666666666667</v>
      </c>
      <c r="M37" s="23">
        <f t="shared" si="8"/>
        <v>7237</v>
      </c>
      <c r="N37" s="23">
        <f t="shared" si="8"/>
        <v>7309</v>
      </c>
      <c r="O37" s="23">
        <f t="shared" si="8"/>
        <v>7284.666666666667</v>
      </c>
      <c r="P37" s="23">
        <f t="shared" si="8"/>
        <v>7332</v>
      </c>
      <c r="Q37" s="23">
        <f t="shared" si="8"/>
        <v>7359.333333333333</v>
      </c>
      <c r="R37" s="23">
        <f t="shared" si="8"/>
        <v>7346.333333333333</v>
      </c>
      <c r="S37" s="23">
        <f t="shared" si="8"/>
        <v>7386</v>
      </c>
      <c r="T37" s="23">
        <f t="shared" si="8"/>
        <v>7408</v>
      </c>
      <c r="U37" s="23">
        <f t="shared" si="8"/>
        <v>7355</v>
      </c>
      <c r="V37" s="23">
        <f t="shared" si="8"/>
        <v>7408.666666666667</v>
      </c>
      <c r="W37" s="23">
        <f t="shared" si="8"/>
        <v>7432.666666666667</v>
      </c>
      <c r="X37" s="23">
        <f t="shared" si="8"/>
        <v>7467.333333333333</v>
      </c>
      <c r="Y37" s="23">
        <f t="shared" si="8"/>
        <v>7494.666666666667</v>
      </c>
      <c r="Z37" s="23">
        <f t="shared" si="8"/>
        <v>7500.666666666667</v>
      </c>
      <c r="AA37" s="23">
        <f t="shared" si="8"/>
        <v>7508.333333333333</v>
      </c>
      <c r="AB37" s="23">
        <f t="shared" si="8"/>
        <v>7540.333333333333</v>
      </c>
      <c r="AC37" s="23">
        <f t="shared" si="8"/>
        <v>7553</v>
      </c>
      <c r="AD37" s="23">
        <f t="shared" si="8"/>
        <v>7580.333333333333</v>
      </c>
      <c r="AE37" s="23">
        <f t="shared" si="8"/>
        <v>7592.666666666667</v>
      </c>
      <c r="AF37" s="23">
        <f t="shared" si="8"/>
        <v>7603.666666666667</v>
      </c>
      <c r="AG37" s="23">
        <f t="shared" si="8"/>
        <v>7649.666666666667</v>
      </c>
      <c r="AH37" s="23">
        <f t="shared" si="8"/>
        <v>7623</v>
      </c>
      <c r="AI37" s="23">
        <f t="shared" si="8"/>
        <v>7641</v>
      </c>
      <c r="AJ37" s="23">
        <f t="shared" si="8"/>
        <v>7700.333333333333</v>
      </c>
      <c r="AK37" s="23">
        <f t="shared" si="8"/>
        <v>7673.666666666667</v>
      </c>
      <c r="AL37" s="23">
        <f t="shared" si="8"/>
        <v>7712.666666666667</v>
      </c>
      <c r="AM37" s="23">
        <f t="shared" si="8"/>
        <v>7730.666666666667</v>
      </c>
      <c r="AN37" s="23">
        <f t="shared" si="8"/>
        <v>7740.666666666667</v>
      </c>
      <c r="AO37" s="23">
        <f t="shared" si="8"/>
        <v>7752.666666666667</v>
      </c>
      <c r="AP37" s="23">
        <f t="shared" si="8"/>
        <v>7775</v>
      </c>
      <c r="AQ37" s="23">
        <f t="shared" si="8"/>
        <v>7802</v>
      </c>
      <c r="AR37" s="23">
        <f t="shared" si="8"/>
        <v>7803.666666666667</v>
      </c>
      <c r="AS37" s="23">
        <f t="shared" si="8"/>
        <v>7840</v>
      </c>
      <c r="AT37" s="23">
        <f t="shared" si="8"/>
        <v>7863.666666666667</v>
      </c>
      <c r="AU37" s="23">
        <f t="shared" si="8"/>
        <v>7872.333333333333</v>
      </c>
      <c r="AV37" s="23">
        <f t="shared" si="8"/>
        <v>7872</v>
      </c>
      <c r="AW37" s="23">
        <f t="shared" si="8"/>
        <v>7931</v>
      </c>
      <c r="AX37" s="23">
        <f t="shared" si="8"/>
        <v>7936</v>
      </c>
      <c r="AY37" s="23">
        <f t="shared" si="8"/>
        <v>7950</v>
      </c>
      <c r="AZ37" s="23">
        <f t="shared" si="8"/>
        <v>7945.333333333333</v>
      </c>
      <c r="BA37" s="23">
        <f t="shared" si="8"/>
        <v>7950.333333333333</v>
      </c>
      <c r="BB37" s="23">
        <f t="shared" si="8"/>
        <v>7996</v>
      </c>
      <c r="BC37" s="23">
        <f t="shared" si="8"/>
        <v>7997.666666666667</v>
      </c>
      <c r="BD37" s="23">
        <f t="shared" si="8"/>
        <v>8032.666666666667</v>
      </c>
      <c r="BE37" s="23">
        <f t="shared" si="8"/>
        <v>8055</v>
      </c>
      <c r="BF37" s="23">
        <f t="shared" si="8"/>
        <v>8059</v>
      </c>
      <c r="BG37" s="23">
        <f t="shared" si="8"/>
        <v>8059.666666666667</v>
      </c>
      <c r="BH37" s="23">
        <f t="shared" si="8"/>
        <v>8127</v>
      </c>
      <c r="BI37" s="23">
        <f t="shared" si="8"/>
        <v>8169.333333333333</v>
      </c>
      <c r="BJ37" s="23">
        <f t="shared" si="8"/>
        <v>8133.333333333333</v>
      </c>
      <c r="BK37" s="23">
        <f t="shared" si="8"/>
        <v>8155.333333333333</v>
      </c>
    </row>
    <row r="38" spans="1:63" x14ac:dyDescent="0.25">
      <c r="D38" s="23">
        <f>STDEV(D34:D36)</f>
        <v>1268.2587801128477</v>
      </c>
      <c r="E38" s="23">
        <f t="shared" ref="E38:BK38" si="9">STDEV(E34:E36)</f>
        <v>1220.5478278215894</v>
      </c>
      <c r="F38" s="23">
        <f t="shared" si="9"/>
        <v>1252.138304395057</v>
      </c>
      <c r="G38" s="23">
        <f t="shared" si="9"/>
        <v>1227.172495345837</v>
      </c>
      <c r="H38" s="23">
        <f t="shared" si="9"/>
        <v>1231.8331867586617</v>
      </c>
      <c r="I38" s="23">
        <f t="shared" si="9"/>
        <v>1246.557793819977</v>
      </c>
      <c r="J38" s="23">
        <f t="shared" si="9"/>
        <v>1321.615299548246</v>
      </c>
      <c r="K38" s="23">
        <f t="shared" si="9"/>
        <v>1258.4471913168738</v>
      </c>
      <c r="L38" s="23">
        <f t="shared" si="9"/>
        <v>1306.8761736803256</v>
      </c>
      <c r="M38" s="23">
        <f t="shared" si="9"/>
        <v>1261.8070375457573</v>
      </c>
      <c r="N38" s="23">
        <f t="shared" si="9"/>
        <v>1310.2244082598982</v>
      </c>
      <c r="O38" s="23">
        <f t="shared" si="9"/>
        <v>1255.9037914320222</v>
      </c>
      <c r="P38" s="23">
        <f t="shared" si="9"/>
        <v>1261.10229561285</v>
      </c>
      <c r="Q38" s="23">
        <f t="shared" si="9"/>
        <v>1239.3164782787842</v>
      </c>
      <c r="R38" s="23">
        <f t="shared" si="9"/>
        <v>1244.6583199148786</v>
      </c>
      <c r="S38" s="23">
        <f t="shared" si="9"/>
        <v>1235.5937843806112</v>
      </c>
      <c r="T38" s="23">
        <f t="shared" si="9"/>
        <v>1243.2340889792235</v>
      </c>
      <c r="U38" s="23">
        <f t="shared" si="9"/>
        <v>1221.5125869183667</v>
      </c>
      <c r="V38" s="23">
        <f t="shared" si="9"/>
        <v>1261.4397858531847</v>
      </c>
      <c r="W38" s="23">
        <f t="shared" si="9"/>
        <v>1229.2137053146325</v>
      </c>
      <c r="X38" s="23">
        <f t="shared" si="9"/>
        <v>1249.144640677503</v>
      </c>
      <c r="Y38" s="23">
        <f t="shared" si="9"/>
        <v>1240.8163979144249</v>
      </c>
      <c r="Z38" s="23">
        <f t="shared" si="9"/>
        <v>1233.5219225183346</v>
      </c>
      <c r="AA38" s="23">
        <f t="shared" si="9"/>
        <v>1255.1232343213667</v>
      </c>
      <c r="AB38" s="23">
        <f t="shared" si="9"/>
        <v>1269.3109679402162</v>
      </c>
      <c r="AC38" s="23">
        <f t="shared" si="9"/>
        <v>1237.1333800362838</v>
      </c>
      <c r="AD38" s="23">
        <f t="shared" si="9"/>
        <v>1235.1989043604792</v>
      </c>
      <c r="AE38" s="23">
        <f t="shared" si="9"/>
        <v>1216.5859333944843</v>
      </c>
      <c r="AF38" s="23">
        <f t="shared" si="9"/>
        <v>1237.0955231239536</v>
      </c>
      <c r="AG38" s="23">
        <f t="shared" si="9"/>
        <v>1241.9775897065649</v>
      </c>
      <c r="AH38" s="23">
        <f t="shared" si="9"/>
        <v>1197.6213925945044</v>
      </c>
      <c r="AI38" s="23">
        <f t="shared" si="9"/>
        <v>1222.6712558983302</v>
      </c>
      <c r="AJ38" s="23">
        <f t="shared" si="9"/>
        <v>1207.8912754603903</v>
      </c>
      <c r="AK38" s="23">
        <f t="shared" si="9"/>
        <v>1207.5149412464129</v>
      </c>
      <c r="AL38" s="23">
        <f t="shared" si="9"/>
        <v>1163.5481654548421</v>
      </c>
      <c r="AM38" s="23">
        <f t="shared" si="9"/>
        <v>1184.8419022525025</v>
      </c>
      <c r="AN38" s="23">
        <f t="shared" si="9"/>
        <v>1240.2154382740639</v>
      </c>
      <c r="AO38" s="23">
        <f t="shared" si="9"/>
        <v>1218.455716607431</v>
      </c>
      <c r="AP38" s="23">
        <f t="shared" si="9"/>
        <v>1217.3647768848907</v>
      </c>
      <c r="AQ38" s="23">
        <f t="shared" si="9"/>
        <v>1243.8420317709158</v>
      </c>
      <c r="AR38" s="23">
        <f t="shared" si="9"/>
        <v>1215.5860040874641</v>
      </c>
      <c r="AS38" s="23">
        <f t="shared" si="9"/>
        <v>1221.9447614356386</v>
      </c>
      <c r="AT38" s="23">
        <f t="shared" si="9"/>
        <v>1227.0673711468855</v>
      </c>
      <c r="AU38" s="23">
        <f t="shared" si="9"/>
        <v>1179.8683542384415</v>
      </c>
      <c r="AV38" s="23">
        <f t="shared" si="9"/>
        <v>1168.9007656768815</v>
      </c>
      <c r="AW38" s="23">
        <f t="shared" si="9"/>
        <v>1194.4651522752768</v>
      </c>
      <c r="AX38" s="23">
        <f t="shared" si="9"/>
        <v>1211.5844997357799</v>
      </c>
      <c r="AY38" s="23">
        <f t="shared" si="9"/>
        <v>1200.6614843493564</v>
      </c>
      <c r="AZ38" s="23">
        <f t="shared" si="9"/>
        <v>1203.9968161641161</v>
      </c>
      <c r="BA38" s="23">
        <f t="shared" si="9"/>
        <v>1201.2203516979423</v>
      </c>
      <c r="BB38" s="23">
        <f t="shared" si="9"/>
        <v>1195.0602495271944</v>
      </c>
      <c r="BC38" s="23">
        <f t="shared" si="9"/>
        <v>1158.156437331904</v>
      </c>
      <c r="BD38" s="23">
        <f t="shared" si="9"/>
        <v>1203.9959855968493</v>
      </c>
      <c r="BE38" s="23">
        <f t="shared" si="9"/>
        <v>1213.4253170261447</v>
      </c>
      <c r="BF38" s="23">
        <f t="shared" si="9"/>
        <v>1221.5465607171918</v>
      </c>
      <c r="BG38" s="23">
        <f t="shared" si="9"/>
        <v>1209.4032963959244</v>
      </c>
      <c r="BH38" s="23">
        <f t="shared" si="9"/>
        <v>1212.1225185599021</v>
      </c>
      <c r="BI38" s="23">
        <f t="shared" si="9"/>
        <v>1261.0092518825261</v>
      </c>
      <c r="BJ38" s="23">
        <f t="shared" si="9"/>
        <v>1180.7854730362023</v>
      </c>
      <c r="BK38" s="23">
        <f t="shared" si="9"/>
        <v>1208.0456669072275</v>
      </c>
    </row>
    <row r="43" spans="1:63" x14ac:dyDescent="0.25">
      <c r="K43">
        <v>40</v>
      </c>
      <c r="L43">
        <v>20</v>
      </c>
      <c r="M43">
        <v>10</v>
      </c>
      <c r="N43">
        <v>5</v>
      </c>
      <c r="O43">
        <v>0</v>
      </c>
    </row>
    <row r="44" spans="1:63" x14ac:dyDescent="0.25">
      <c r="J44">
        <v>1</v>
      </c>
      <c r="K44">
        <f>SLOPE(I14:S14,$I$13:$S$13)</f>
        <v>3851.0272727272727</v>
      </c>
      <c r="L44">
        <f>SLOPE(I19:S19,$I$13:$S$13)</f>
        <v>1686.7818181818182</v>
      </c>
      <c r="M44">
        <f>SLOPE(I24:S24,$I$13:$S$13)</f>
        <v>844.30909090909086</v>
      </c>
      <c r="N44">
        <f>SLOPE(I29:S29,$I$13:$S$13)</f>
        <v>426.57272727272732</v>
      </c>
      <c r="O44">
        <f>SLOPE(I34:S34,$I$13:$S$13)</f>
        <v>24.118181818181817</v>
      </c>
    </row>
    <row r="45" spans="1:63" x14ac:dyDescent="0.25">
      <c r="J45">
        <v>2</v>
      </c>
      <c r="K45" s="24">
        <f t="shared" ref="K45:K46" si="10">SLOPE(I15:S15,$I$13:$S$13)</f>
        <v>3848.363636363636</v>
      </c>
      <c r="L45" s="24">
        <f t="shared" ref="L45:L46" si="11">SLOPE(I20:S20,$I$13:$S$13)</f>
        <v>1681.2818181818179</v>
      </c>
      <c r="M45" s="24">
        <f t="shared" ref="M45:M46" si="12">SLOPE(I25:S25,$I$13:$S$13)</f>
        <v>805.7</v>
      </c>
      <c r="N45" s="24">
        <f t="shared" ref="N45:N46" si="13">SLOPE(I30:S30,$I$13:$S$13)</f>
        <v>424.61818181818182</v>
      </c>
      <c r="O45" s="24">
        <f t="shared" ref="O45:O46" si="14">SLOPE(I35:S35,$I$13:$S$13)</f>
        <v>15.818181818181818</v>
      </c>
    </row>
    <row r="46" spans="1:63" x14ac:dyDescent="0.25">
      <c r="J46">
        <v>3</v>
      </c>
      <c r="K46" s="24">
        <f t="shared" si="10"/>
        <v>3685.5090909090909</v>
      </c>
      <c r="L46" s="24">
        <f t="shared" si="11"/>
        <v>1591.2545454545457</v>
      </c>
      <c r="M46" s="24">
        <f t="shared" si="12"/>
        <v>792.4909090909091</v>
      </c>
      <c r="N46" s="24">
        <f t="shared" si="13"/>
        <v>425.7727272727272</v>
      </c>
      <c r="O46" s="24">
        <f t="shared" si="14"/>
        <v>14.99090909090909</v>
      </c>
    </row>
    <row r="47" spans="1:63" x14ac:dyDescent="0.25">
      <c r="J47" t="s">
        <v>80</v>
      </c>
      <c r="K47">
        <f>AVERAGE(K44:K46)</f>
        <v>3794.9666666666667</v>
      </c>
      <c r="L47">
        <f t="shared" ref="L47:O47" si="15">AVERAGE(L44:L46)</f>
        <v>1653.1060606060607</v>
      </c>
      <c r="M47">
        <f t="shared" si="15"/>
        <v>814.16666666666663</v>
      </c>
      <c r="N47">
        <f t="shared" si="15"/>
        <v>425.65454545454548</v>
      </c>
      <c r="O47">
        <f t="shared" si="15"/>
        <v>18.309090909090909</v>
      </c>
    </row>
    <row r="48" spans="1:63" x14ac:dyDescent="0.25">
      <c r="J48" t="s">
        <v>81</v>
      </c>
      <c r="K48">
        <f>STDEV(K44:K46)</f>
        <v>94.80239663486087</v>
      </c>
      <c r="L48">
        <f t="shared" ref="L48:O48" si="16">STDEV(L44:L46)</f>
        <v>53.635528755700349</v>
      </c>
      <c r="M48">
        <f t="shared" si="16"/>
        <v>26.926647118957614</v>
      </c>
      <c r="N48">
        <f t="shared" si="16"/>
        <v>0.9826175197311886</v>
      </c>
      <c r="O48">
        <f t="shared" si="16"/>
        <v>5.0477963443352483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0.0125 PP PLATE</vt:lpstr>
    </vt:vector>
  </TitlesOfParts>
  <Company>University of Bath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Hollie Hathaway</dc:creator>
  <cp:lastModifiedBy>Hollie Hathaway</cp:lastModifiedBy>
  <dcterms:created xsi:type="dcterms:W3CDTF">2014-03-28T15:33:03Z</dcterms:created>
  <dcterms:modified xsi:type="dcterms:W3CDTF">2014-03-28T15:43:18Z</dcterms:modified>
</cp:coreProperties>
</file>