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All Intervals" sheetId="1" r:id="rId1"/>
  </sheets>
  <calcPr calcId="145621"/>
</workbook>
</file>

<file path=xl/calcChain.xml><?xml version="1.0" encoding="utf-8"?>
<calcChain xmlns="http://schemas.openxmlformats.org/spreadsheetml/2006/main">
  <c r="L53" i="1" l="1"/>
  <c r="L54" i="1"/>
  <c r="L55" i="1"/>
  <c r="L56" i="1"/>
  <c r="J56" i="1" l="1"/>
  <c r="I56" i="1"/>
  <c r="K56" i="1" s="1"/>
  <c r="H56" i="1"/>
  <c r="J55" i="1"/>
  <c r="I55" i="1"/>
  <c r="H55" i="1"/>
  <c r="K54" i="1"/>
  <c r="J54" i="1"/>
  <c r="I54" i="1"/>
  <c r="H54" i="1"/>
  <c r="J53" i="1"/>
  <c r="I53" i="1"/>
  <c r="H53" i="1"/>
  <c r="K53" i="1" s="1"/>
  <c r="J52" i="1"/>
  <c r="I52" i="1"/>
  <c r="K52" i="1" s="1"/>
  <c r="H52" i="1"/>
  <c r="L52" i="1" s="1"/>
  <c r="K55" i="1" l="1"/>
  <c r="E38" i="1" l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D39" i="1"/>
  <c r="D38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D34" i="1"/>
  <c r="D33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D29" i="1"/>
  <c r="D28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D24" i="1"/>
  <c r="D23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D19" i="1"/>
  <c r="D18" i="1"/>
</calcChain>
</file>

<file path=xl/sharedStrings.xml><?xml version="1.0" encoding="utf-8"?>
<sst xmlns="http://schemas.openxmlformats.org/spreadsheetml/2006/main" count="106" uniqueCount="82">
  <si>
    <t>User: USER</t>
  </si>
  <si>
    <t>Path: C:\Program Files (x86)\BMG\Omega\User\Data\</t>
  </si>
  <si>
    <t>Test ID: 77</t>
  </si>
  <si>
    <t>Test Name: HOLLIE WELL MODE</t>
  </si>
  <si>
    <t>Date: 02/04/2014</t>
  </si>
  <si>
    <t>Time: 12:13:28</t>
  </si>
  <si>
    <t>ID1: 0.003mm adp</t>
  </si>
  <si>
    <t>ID2: ma-pp-plate 40 5 0</t>
  </si>
  <si>
    <t>ID3: 020414</t>
  </si>
  <si>
    <t>Luminescence</t>
  </si>
  <si>
    <t>Well
Row</t>
  </si>
  <si>
    <t>Well
Col</t>
  </si>
  <si>
    <t>Content</t>
  </si>
  <si>
    <t>Raw Data (lens)
1 - 0 s</t>
  </si>
  <si>
    <t>Raw Data (lens)
2 - 1.00 s</t>
  </si>
  <si>
    <t>Raw Data (lens)
3 - 2.00 s</t>
  </si>
  <si>
    <t>Raw Data (lens)
4 - 3.00 s</t>
  </si>
  <si>
    <t>Raw Data (lens)
5 - 4.00 s</t>
  </si>
  <si>
    <t>Raw Data (lens)
6 - 5.00 s</t>
  </si>
  <si>
    <t>Raw Data (lens)
7 - 6.00 s</t>
  </si>
  <si>
    <t>Raw Data (lens)
8 - 7.00 s</t>
  </si>
  <si>
    <t>Raw Data (lens)
9 - 8.00 s</t>
  </si>
  <si>
    <t>Raw Data (lens)
10 - 9.00 s</t>
  </si>
  <si>
    <t>Raw Data (lens)
11 - 10.00 s</t>
  </si>
  <si>
    <t>Raw Data (lens)
12 - 11.00 s</t>
  </si>
  <si>
    <t>Raw Data (lens)
13 - 12.00 s</t>
  </si>
  <si>
    <t>Raw Data (lens)
14 - 13.00 s</t>
  </si>
  <si>
    <t>Raw Data (lens)
15 - 14.00 s</t>
  </si>
  <si>
    <t>Raw Data (lens)
16 - 15.00 s</t>
  </si>
  <si>
    <t>Raw Data (lens)
17 - 16.00 s</t>
  </si>
  <si>
    <t>Raw Data (lens)
18 - 17.00 s</t>
  </si>
  <si>
    <t>Raw Data (lens)
19 - 18.00 s</t>
  </si>
  <si>
    <t>Raw Data (lens)
20 - 19.00 s</t>
  </si>
  <si>
    <t>Raw Data (lens)
21 - 20.00 s</t>
  </si>
  <si>
    <t>Raw Data (lens)
22 - 21.00 s</t>
  </si>
  <si>
    <t>Raw Data (lens)
23 - 22.00 s</t>
  </si>
  <si>
    <t>Raw Data (lens)
24 - 23.00 s</t>
  </si>
  <si>
    <t>Raw Data (lens)
25 - 24.00 s</t>
  </si>
  <si>
    <t>Raw Data (lens)
26 - 25.00 s</t>
  </si>
  <si>
    <t>Raw Data (lens)
27 - 26.00 s</t>
  </si>
  <si>
    <t>Raw Data (lens)
28 - 27.00 s</t>
  </si>
  <si>
    <t>Raw Data (lens)
29 - 28.00 s</t>
  </si>
  <si>
    <t>Raw Data (lens)
30 - 29.00 s</t>
  </si>
  <si>
    <t>Raw Data (lens)
31 - 30.00 s</t>
  </si>
  <si>
    <t>Raw Data (lens)
32 - 31.00 s</t>
  </si>
  <si>
    <t>Raw Data (lens)
33 - 32.00 s</t>
  </si>
  <si>
    <t>Raw Data (lens)
34 - 33.00 s</t>
  </si>
  <si>
    <t>Raw Data (lens)
35 - 34.00 s</t>
  </si>
  <si>
    <t>Raw Data (lens)
36 - 35.00 s</t>
  </si>
  <si>
    <t>Raw Data (lens)
37 - 36.00 s</t>
  </si>
  <si>
    <t>Raw Data (lens)
38 - 37.00 s</t>
  </si>
  <si>
    <t>Raw Data (lens)
39 - 38.00 s</t>
  </si>
  <si>
    <t>Raw Data (lens)
40 - 39.00 s</t>
  </si>
  <si>
    <t>Raw Data (lens)
41 - 40.00 s</t>
  </si>
  <si>
    <t>Raw Data (lens)
42 - 41.00 s</t>
  </si>
  <si>
    <t>Raw Data (lens)
43 - 42.00 s</t>
  </si>
  <si>
    <t>Raw Data (lens)
44 - 43.00 s</t>
  </si>
  <si>
    <t>Raw Data (lens)
45 - 44.00 s</t>
  </si>
  <si>
    <t>Raw Data (lens)
46 - 45.00 s</t>
  </si>
  <si>
    <t>Raw Data (lens)
47 - 46.00 s</t>
  </si>
  <si>
    <t>Raw Data (lens)
48 - 47.00 s</t>
  </si>
  <si>
    <t>Raw Data (lens)
49 - 48.00 s</t>
  </si>
  <si>
    <t>Raw Data (lens)
50 - 49.00 s</t>
  </si>
  <si>
    <t>Raw Data (lens)
51 - 50.00 s</t>
  </si>
  <si>
    <t>Raw Data (lens)
52 - 51.00 s</t>
  </si>
  <si>
    <t>Raw Data (lens)
53 - 52.00 s</t>
  </si>
  <si>
    <t>Raw Data (lens)
54 - 53.00 s</t>
  </si>
  <si>
    <t>Raw Data (lens)
55 - 54.00 s</t>
  </si>
  <si>
    <t>Raw Data (lens)
56 - 55.00 s</t>
  </si>
  <si>
    <t>Raw Data (lens)
57 - 56.00 s</t>
  </si>
  <si>
    <t>Raw Data (lens)
58 - 57.00 s</t>
  </si>
  <si>
    <t>Raw Data (lens)
59 - 58.00 s</t>
  </si>
  <si>
    <t>Raw Data (lens)
60 - 59.00 s</t>
  </si>
  <si>
    <t>D</t>
  </si>
  <si>
    <t>Sample X1</t>
  </si>
  <si>
    <t>E</t>
  </si>
  <si>
    <t>F</t>
  </si>
  <si>
    <t>Sample X2</t>
  </si>
  <si>
    <t>Sample X3</t>
  </si>
  <si>
    <t>TAK</t>
  </si>
  <si>
    <t>AV</t>
  </si>
  <si>
    <t>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</si>
</sst>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ont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7" xfId="0" applyFont="1" applyBorder="1"/>
    <xf numFmtId="0" fontId="1" fillId="0" borderId="14" xfId="0" applyFont="1" applyBorder="1" applyAlignment="1">
      <alignment horizontal="center" wrapText="1"/>
    </xf>
    <xf numFmtId="0" fontId="0" fillId="0" borderId="15" xfId="0" applyBorder="1"/>
    <xf numFmtId="0" fontId="0" fillId="0" borderId="16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0" borderId="0" xfId="0"/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6"/>
  <sheetViews>
    <sheetView tabSelected="1" topLeftCell="A42" workbookViewId="0">
      <selection activeCell="K52" sqref="K52:L56"/>
    </sheetView>
  </sheetViews>
  <sheetFormatPr defaultRowHeight="15" x14ac:dyDescent="0.25"/>
  <sheetData>
    <row r="1" spans="1:63" x14ac:dyDescent="0.25">
      <c r="A1" s="1" t="s">
        <v>0</v>
      </c>
    </row>
    <row r="2" spans="1:63" x14ac:dyDescent="0.25">
      <c r="A2" s="1" t="s">
        <v>1</v>
      </c>
    </row>
    <row r="3" spans="1:63" x14ac:dyDescent="0.25">
      <c r="A3" s="1" t="s">
        <v>2</v>
      </c>
    </row>
    <row r="4" spans="1:63" x14ac:dyDescent="0.25">
      <c r="A4" s="1" t="s">
        <v>3</v>
      </c>
    </row>
    <row r="5" spans="1:63" x14ac:dyDescent="0.25">
      <c r="A5" s="1" t="s">
        <v>4</v>
      </c>
    </row>
    <row r="6" spans="1:63" x14ac:dyDescent="0.25">
      <c r="A6" s="1" t="s">
        <v>5</v>
      </c>
    </row>
    <row r="7" spans="1:63" x14ac:dyDescent="0.25">
      <c r="A7" s="1" t="s">
        <v>6</v>
      </c>
    </row>
    <row r="8" spans="1:63" x14ac:dyDescent="0.25">
      <c r="A8" s="1" t="s">
        <v>7</v>
      </c>
    </row>
    <row r="9" spans="1:63" x14ac:dyDescent="0.25">
      <c r="A9" s="1" t="s">
        <v>8</v>
      </c>
    </row>
    <row r="10" spans="1:63" x14ac:dyDescent="0.25">
      <c r="A10" s="1" t="s">
        <v>9</v>
      </c>
    </row>
    <row r="13" spans="1:63" ht="60.75" thickBot="1" x14ac:dyDescent="0.3">
      <c r="A13" s="2" t="s">
        <v>10</v>
      </c>
      <c r="B13" s="3" t="s">
        <v>11</v>
      </c>
      <c r="C13" s="18" t="s">
        <v>12</v>
      </c>
      <c r="D13" s="2" t="s">
        <v>13</v>
      </c>
      <c r="E13" s="3" t="s">
        <v>14</v>
      </c>
      <c r="F13" s="3" t="s">
        <v>15</v>
      </c>
      <c r="G13" s="3" t="s">
        <v>16</v>
      </c>
      <c r="H13" s="3" t="s">
        <v>17</v>
      </c>
      <c r="I13" s="3" t="s">
        <v>18</v>
      </c>
      <c r="J13" s="3" t="s">
        <v>19</v>
      </c>
      <c r="K13" s="3" t="s">
        <v>20</v>
      </c>
      <c r="L13" s="3" t="s">
        <v>21</v>
      </c>
      <c r="M13" s="3" t="s">
        <v>22</v>
      </c>
      <c r="N13" s="3" t="s">
        <v>23</v>
      </c>
      <c r="O13" s="3" t="s">
        <v>24</v>
      </c>
      <c r="P13" s="3" t="s">
        <v>25</v>
      </c>
      <c r="Q13" s="3" t="s">
        <v>26</v>
      </c>
      <c r="R13" s="3" t="s">
        <v>27</v>
      </c>
      <c r="S13" s="3" t="s">
        <v>28</v>
      </c>
      <c r="T13" s="3" t="s">
        <v>29</v>
      </c>
      <c r="U13" s="3" t="s">
        <v>30</v>
      </c>
      <c r="V13" s="3" t="s">
        <v>31</v>
      </c>
      <c r="W13" s="3" t="s">
        <v>32</v>
      </c>
      <c r="X13" s="3" t="s">
        <v>33</v>
      </c>
      <c r="Y13" s="3" t="s">
        <v>34</v>
      </c>
      <c r="Z13" s="3" t="s">
        <v>35</v>
      </c>
      <c r="AA13" s="3" t="s">
        <v>36</v>
      </c>
      <c r="AB13" s="3" t="s">
        <v>37</v>
      </c>
      <c r="AC13" s="3" t="s">
        <v>38</v>
      </c>
      <c r="AD13" s="3" t="s">
        <v>39</v>
      </c>
      <c r="AE13" s="3" t="s">
        <v>40</v>
      </c>
      <c r="AF13" s="3" t="s">
        <v>41</v>
      </c>
      <c r="AG13" s="3" t="s">
        <v>42</v>
      </c>
      <c r="AH13" s="3" t="s">
        <v>43</v>
      </c>
      <c r="AI13" s="3" t="s">
        <v>44</v>
      </c>
      <c r="AJ13" s="3" t="s">
        <v>45</v>
      </c>
      <c r="AK13" s="3" t="s">
        <v>46</v>
      </c>
      <c r="AL13" s="3" t="s">
        <v>47</v>
      </c>
      <c r="AM13" s="3" t="s">
        <v>48</v>
      </c>
      <c r="AN13" s="3" t="s">
        <v>49</v>
      </c>
      <c r="AO13" s="3" t="s">
        <v>50</v>
      </c>
      <c r="AP13" s="3" t="s">
        <v>51</v>
      </c>
      <c r="AQ13" s="3" t="s">
        <v>52</v>
      </c>
      <c r="AR13" s="3" t="s">
        <v>53</v>
      </c>
      <c r="AS13" s="3" t="s">
        <v>54</v>
      </c>
      <c r="AT13" s="3" t="s">
        <v>55</v>
      </c>
      <c r="AU13" s="3" t="s">
        <v>56</v>
      </c>
      <c r="AV13" s="3" t="s">
        <v>57</v>
      </c>
      <c r="AW13" s="3" t="s">
        <v>58</v>
      </c>
      <c r="AX13" s="3" t="s">
        <v>59</v>
      </c>
      <c r="AY13" s="3" t="s">
        <v>60</v>
      </c>
      <c r="AZ13" s="3" t="s">
        <v>61</v>
      </c>
      <c r="BA13" s="3" t="s">
        <v>62</v>
      </c>
      <c r="BB13" s="3" t="s">
        <v>63</v>
      </c>
      <c r="BC13" s="3" t="s">
        <v>64</v>
      </c>
      <c r="BD13" s="3" t="s">
        <v>65</v>
      </c>
      <c r="BE13" s="3" t="s">
        <v>66</v>
      </c>
      <c r="BF13" s="3" t="s">
        <v>67</v>
      </c>
      <c r="BG13" s="3" t="s">
        <v>68</v>
      </c>
      <c r="BH13" s="3" t="s">
        <v>69</v>
      </c>
      <c r="BI13" s="3" t="s">
        <v>70</v>
      </c>
      <c r="BJ13" s="3" t="s">
        <v>71</v>
      </c>
      <c r="BK13" s="4" t="s">
        <v>72</v>
      </c>
    </row>
    <row r="14" spans="1:63" x14ac:dyDescent="0.25">
      <c r="A14" s="5"/>
      <c r="B14" s="6"/>
      <c r="C14" s="19"/>
      <c r="D14" s="17">
        <v>0</v>
      </c>
      <c r="E14" s="7">
        <v>1</v>
      </c>
      <c r="F14" s="7">
        <v>2</v>
      </c>
      <c r="G14" s="7">
        <v>3</v>
      </c>
      <c r="H14" s="7">
        <v>4</v>
      </c>
      <c r="I14" s="7">
        <v>5</v>
      </c>
      <c r="J14" s="7">
        <v>6</v>
      </c>
      <c r="K14" s="7">
        <v>7</v>
      </c>
      <c r="L14" s="7">
        <v>8</v>
      </c>
      <c r="M14" s="7">
        <v>9</v>
      </c>
      <c r="N14" s="7">
        <v>10</v>
      </c>
      <c r="O14" s="7">
        <v>11</v>
      </c>
      <c r="P14" s="7">
        <v>12</v>
      </c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  <c r="X14" s="7">
        <v>20</v>
      </c>
      <c r="Y14" s="7">
        <v>21</v>
      </c>
      <c r="Z14" s="7">
        <v>22</v>
      </c>
      <c r="AA14" s="7">
        <v>23</v>
      </c>
      <c r="AB14" s="7">
        <v>24</v>
      </c>
      <c r="AC14" s="7">
        <v>25</v>
      </c>
      <c r="AD14" s="7">
        <v>26</v>
      </c>
      <c r="AE14" s="7">
        <v>27</v>
      </c>
      <c r="AF14" s="7">
        <v>28</v>
      </c>
      <c r="AG14" s="7">
        <v>29</v>
      </c>
      <c r="AH14" s="7">
        <v>30</v>
      </c>
      <c r="AI14" s="7">
        <v>31</v>
      </c>
      <c r="AJ14" s="7">
        <v>32</v>
      </c>
      <c r="AK14" s="7">
        <v>33</v>
      </c>
      <c r="AL14" s="7">
        <v>34</v>
      </c>
      <c r="AM14" s="7">
        <v>35</v>
      </c>
      <c r="AN14" s="7">
        <v>36</v>
      </c>
      <c r="AO14" s="7">
        <v>37</v>
      </c>
      <c r="AP14" s="7">
        <v>38</v>
      </c>
      <c r="AQ14" s="7">
        <v>39</v>
      </c>
      <c r="AR14" s="7">
        <v>40</v>
      </c>
      <c r="AS14" s="7">
        <v>41</v>
      </c>
      <c r="AT14" s="7">
        <v>42</v>
      </c>
      <c r="AU14" s="7">
        <v>43</v>
      </c>
      <c r="AV14" s="7">
        <v>44</v>
      </c>
      <c r="AW14" s="7">
        <v>45</v>
      </c>
      <c r="AX14" s="7">
        <v>46</v>
      </c>
      <c r="AY14" s="7">
        <v>47</v>
      </c>
      <c r="AZ14" s="7">
        <v>48</v>
      </c>
      <c r="BA14" s="7">
        <v>49</v>
      </c>
      <c r="BB14" s="7">
        <v>50</v>
      </c>
      <c r="BC14" s="7">
        <v>51</v>
      </c>
      <c r="BD14" s="7">
        <v>52</v>
      </c>
      <c r="BE14" s="7">
        <v>53</v>
      </c>
      <c r="BF14" s="7">
        <v>54</v>
      </c>
      <c r="BG14" s="7">
        <v>55</v>
      </c>
      <c r="BH14" s="7">
        <v>56</v>
      </c>
      <c r="BI14" s="7">
        <v>57</v>
      </c>
      <c r="BJ14" s="7">
        <v>58</v>
      </c>
      <c r="BK14" s="8">
        <v>59</v>
      </c>
    </row>
    <row r="15" spans="1:63" x14ac:dyDescent="0.25">
      <c r="A15" s="9" t="s">
        <v>73</v>
      </c>
      <c r="B15" s="10">
        <v>1</v>
      </c>
      <c r="C15" s="20" t="s">
        <v>74</v>
      </c>
      <c r="D15" s="9">
        <v>6820</v>
      </c>
      <c r="E15" s="11">
        <v>6827</v>
      </c>
      <c r="F15" s="11">
        <v>6817</v>
      </c>
      <c r="G15" s="11">
        <v>6805</v>
      </c>
      <c r="H15" s="11">
        <v>6841</v>
      </c>
      <c r="I15" s="11">
        <v>6975</v>
      </c>
      <c r="J15" s="11">
        <v>7973</v>
      </c>
      <c r="K15" s="11">
        <v>9313</v>
      </c>
      <c r="L15" s="11">
        <v>10491</v>
      </c>
      <c r="M15" s="11">
        <v>11672</v>
      </c>
      <c r="N15" s="11">
        <v>12842</v>
      </c>
      <c r="O15" s="11">
        <v>14049</v>
      </c>
      <c r="P15" s="11">
        <v>15095</v>
      </c>
      <c r="Q15" s="11">
        <v>16099</v>
      </c>
      <c r="R15" s="11">
        <v>17312</v>
      </c>
      <c r="S15" s="11">
        <v>18326</v>
      </c>
      <c r="T15" s="11">
        <v>19396</v>
      </c>
      <c r="U15" s="11">
        <v>20482</v>
      </c>
      <c r="V15" s="11">
        <v>21416</v>
      </c>
      <c r="W15" s="11">
        <v>22479</v>
      </c>
      <c r="X15" s="11">
        <v>23441</v>
      </c>
      <c r="Y15" s="11">
        <v>24555</v>
      </c>
      <c r="Z15" s="11">
        <v>25535</v>
      </c>
      <c r="AA15" s="11">
        <v>26392</v>
      </c>
      <c r="AB15" s="11">
        <v>27237</v>
      </c>
      <c r="AC15" s="11">
        <v>28123</v>
      </c>
      <c r="AD15" s="11">
        <v>29205</v>
      </c>
      <c r="AE15" s="11">
        <v>30035</v>
      </c>
      <c r="AF15" s="11">
        <v>30907</v>
      </c>
      <c r="AG15" s="11">
        <v>31840</v>
      </c>
      <c r="AH15" s="11">
        <v>32665</v>
      </c>
      <c r="AI15" s="11">
        <v>33673</v>
      </c>
      <c r="AJ15" s="11">
        <v>34408</v>
      </c>
      <c r="AK15" s="11">
        <v>35369</v>
      </c>
      <c r="AL15" s="11">
        <v>36223</v>
      </c>
      <c r="AM15" s="11">
        <v>37020</v>
      </c>
      <c r="AN15" s="11">
        <v>37730</v>
      </c>
      <c r="AO15" s="11">
        <v>38757</v>
      </c>
      <c r="AP15" s="11">
        <v>39348</v>
      </c>
      <c r="AQ15" s="11">
        <v>40139</v>
      </c>
      <c r="AR15" s="11">
        <v>40929</v>
      </c>
      <c r="AS15" s="11">
        <v>41724</v>
      </c>
      <c r="AT15" s="11">
        <v>42465</v>
      </c>
      <c r="AU15" s="11">
        <v>43234</v>
      </c>
      <c r="AV15" s="11">
        <v>44107</v>
      </c>
      <c r="AW15" s="11">
        <v>44878</v>
      </c>
      <c r="AX15" s="11">
        <v>45541</v>
      </c>
      <c r="AY15" s="11">
        <v>46185</v>
      </c>
      <c r="AZ15" s="11">
        <v>46911</v>
      </c>
      <c r="BA15" s="11">
        <v>47734</v>
      </c>
      <c r="BB15" s="11">
        <v>48458</v>
      </c>
      <c r="BC15" s="11">
        <v>49354</v>
      </c>
      <c r="BD15" s="11">
        <v>49766</v>
      </c>
      <c r="BE15" s="11">
        <v>50501</v>
      </c>
      <c r="BF15" s="11">
        <v>51196</v>
      </c>
      <c r="BG15" s="11">
        <v>51859</v>
      </c>
      <c r="BH15" s="11">
        <v>52337</v>
      </c>
      <c r="BI15" s="11">
        <v>53176</v>
      </c>
      <c r="BJ15" s="11">
        <v>53726</v>
      </c>
      <c r="BK15" s="12">
        <v>54525</v>
      </c>
    </row>
    <row r="16" spans="1:63" x14ac:dyDescent="0.25">
      <c r="A16" s="13" t="s">
        <v>75</v>
      </c>
      <c r="B16" s="14">
        <v>1</v>
      </c>
      <c r="C16" s="21" t="s">
        <v>74</v>
      </c>
      <c r="D16" s="13">
        <v>3346</v>
      </c>
      <c r="E16" s="15">
        <v>3414</v>
      </c>
      <c r="F16" s="15">
        <v>3333</v>
      </c>
      <c r="G16" s="15">
        <v>3386</v>
      </c>
      <c r="H16" s="15">
        <v>3424</v>
      </c>
      <c r="I16" s="15">
        <v>3613</v>
      </c>
      <c r="J16" s="15">
        <v>4801</v>
      </c>
      <c r="K16" s="15">
        <v>6249</v>
      </c>
      <c r="L16" s="15">
        <v>7639</v>
      </c>
      <c r="M16" s="15">
        <v>8987</v>
      </c>
      <c r="N16" s="15">
        <v>10325</v>
      </c>
      <c r="O16" s="15">
        <v>11605</v>
      </c>
      <c r="P16" s="15">
        <v>12812</v>
      </c>
      <c r="Q16" s="15">
        <v>14092</v>
      </c>
      <c r="R16" s="15">
        <v>15274</v>
      </c>
      <c r="S16" s="15">
        <v>16500</v>
      </c>
      <c r="T16" s="15">
        <v>17688</v>
      </c>
      <c r="U16" s="15">
        <v>18773</v>
      </c>
      <c r="V16" s="15">
        <v>19925</v>
      </c>
      <c r="W16" s="15">
        <v>21022</v>
      </c>
      <c r="X16" s="15">
        <v>22266</v>
      </c>
      <c r="Y16" s="15">
        <v>23234</v>
      </c>
      <c r="Z16" s="15">
        <v>24380</v>
      </c>
      <c r="AA16" s="15">
        <v>25435</v>
      </c>
      <c r="AB16" s="15">
        <v>26438</v>
      </c>
      <c r="AC16" s="15">
        <v>27516</v>
      </c>
      <c r="AD16" s="15">
        <v>28733</v>
      </c>
      <c r="AE16" s="15">
        <v>29521</v>
      </c>
      <c r="AF16" s="15">
        <v>30516</v>
      </c>
      <c r="AG16" s="15">
        <v>31559</v>
      </c>
      <c r="AH16" s="15">
        <v>32471</v>
      </c>
      <c r="AI16" s="15">
        <v>33570</v>
      </c>
      <c r="AJ16" s="15">
        <v>34632</v>
      </c>
      <c r="AK16" s="15">
        <v>35455</v>
      </c>
      <c r="AL16" s="15">
        <v>36391</v>
      </c>
      <c r="AM16" s="15">
        <v>37254</v>
      </c>
      <c r="AN16" s="15">
        <v>38139</v>
      </c>
      <c r="AO16" s="15">
        <v>39165</v>
      </c>
      <c r="AP16" s="15">
        <v>39891</v>
      </c>
      <c r="AQ16" s="15">
        <v>40673</v>
      </c>
      <c r="AR16" s="15">
        <v>41794</v>
      </c>
      <c r="AS16" s="15">
        <v>42543</v>
      </c>
      <c r="AT16" s="15">
        <v>43331</v>
      </c>
      <c r="AU16" s="15">
        <v>44297</v>
      </c>
      <c r="AV16" s="15">
        <v>45091</v>
      </c>
      <c r="AW16" s="15">
        <v>45841</v>
      </c>
      <c r="AX16" s="15">
        <v>46724</v>
      </c>
      <c r="AY16" s="15">
        <v>47563</v>
      </c>
      <c r="AZ16" s="15">
        <v>48265</v>
      </c>
      <c r="BA16" s="15">
        <v>49227</v>
      </c>
      <c r="BB16" s="15">
        <v>49836</v>
      </c>
      <c r="BC16" s="15">
        <v>50558</v>
      </c>
      <c r="BD16" s="15">
        <v>51160</v>
      </c>
      <c r="BE16" s="15">
        <v>52385</v>
      </c>
      <c r="BF16" s="15">
        <v>52983</v>
      </c>
      <c r="BG16" s="15">
        <v>53579</v>
      </c>
      <c r="BH16" s="15">
        <v>54266</v>
      </c>
      <c r="BI16" s="15">
        <v>55156</v>
      </c>
      <c r="BJ16" s="15">
        <v>55793</v>
      </c>
      <c r="BK16" s="16">
        <v>56488</v>
      </c>
    </row>
    <row r="17" spans="1:63" x14ac:dyDescent="0.25">
      <c r="A17" s="13" t="s">
        <v>76</v>
      </c>
      <c r="B17" s="14">
        <v>1</v>
      </c>
      <c r="C17" s="21" t="s">
        <v>74</v>
      </c>
      <c r="D17" s="13">
        <v>2687</v>
      </c>
      <c r="E17" s="15">
        <v>2694</v>
      </c>
      <c r="F17" s="15">
        <v>2664</v>
      </c>
      <c r="G17" s="15">
        <v>2703</v>
      </c>
      <c r="H17" s="15">
        <v>2715</v>
      </c>
      <c r="I17" s="15">
        <v>2750</v>
      </c>
      <c r="J17" s="15">
        <v>3347</v>
      </c>
      <c r="K17" s="15">
        <v>4149</v>
      </c>
      <c r="L17" s="15">
        <v>4826</v>
      </c>
      <c r="M17" s="15">
        <v>5449</v>
      </c>
      <c r="N17" s="15">
        <v>6153</v>
      </c>
      <c r="O17" s="15">
        <v>6786</v>
      </c>
      <c r="P17" s="15">
        <v>7427</v>
      </c>
      <c r="Q17" s="15">
        <v>8084</v>
      </c>
      <c r="R17" s="15">
        <v>8700</v>
      </c>
      <c r="S17" s="15">
        <v>9292</v>
      </c>
      <c r="T17" s="15">
        <v>9855</v>
      </c>
      <c r="U17" s="15">
        <v>10460</v>
      </c>
      <c r="V17" s="15">
        <v>11019</v>
      </c>
      <c r="W17" s="15">
        <v>11700</v>
      </c>
      <c r="X17" s="15">
        <v>12323</v>
      </c>
      <c r="Y17" s="15">
        <v>12906</v>
      </c>
      <c r="Z17" s="15">
        <v>13408</v>
      </c>
      <c r="AA17" s="15">
        <v>14063</v>
      </c>
      <c r="AB17" s="15">
        <v>14569</v>
      </c>
      <c r="AC17" s="15">
        <v>15171</v>
      </c>
      <c r="AD17" s="15">
        <v>15707</v>
      </c>
      <c r="AE17" s="15">
        <v>16241</v>
      </c>
      <c r="AF17" s="15">
        <v>16840</v>
      </c>
      <c r="AG17" s="15">
        <v>17317</v>
      </c>
      <c r="AH17" s="15">
        <v>17795</v>
      </c>
      <c r="AI17" s="15">
        <v>18208</v>
      </c>
      <c r="AJ17" s="15">
        <v>18960</v>
      </c>
      <c r="AK17" s="15">
        <v>19469</v>
      </c>
      <c r="AL17" s="15">
        <v>20009</v>
      </c>
      <c r="AM17" s="15">
        <v>20589</v>
      </c>
      <c r="AN17" s="15">
        <v>20993</v>
      </c>
      <c r="AO17" s="15">
        <v>21524</v>
      </c>
      <c r="AP17" s="15">
        <v>22078</v>
      </c>
      <c r="AQ17" s="15">
        <v>22592</v>
      </c>
      <c r="AR17" s="15">
        <v>23031</v>
      </c>
      <c r="AS17" s="15">
        <v>23590</v>
      </c>
      <c r="AT17" s="15">
        <v>24205</v>
      </c>
      <c r="AU17" s="15">
        <v>24589</v>
      </c>
      <c r="AV17" s="15">
        <v>25030</v>
      </c>
      <c r="AW17" s="15">
        <v>25534</v>
      </c>
      <c r="AX17" s="15">
        <v>26046</v>
      </c>
      <c r="AY17" s="15">
        <v>26564</v>
      </c>
      <c r="AZ17" s="15">
        <v>27090</v>
      </c>
      <c r="BA17" s="15">
        <v>27723</v>
      </c>
      <c r="BB17" s="15">
        <v>27961</v>
      </c>
      <c r="BC17" s="15">
        <v>28354</v>
      </c>
      <c r="BD17" s="15">
        <v>28963</v>
      </c>
      <c r="BE17" s="15">
        <v>29370</v>
      </c>
      <c r="BF17" s="15">
        <v>29753</v>
      </c>
      <c r="BG17" s="15">
        <v>30259</v>
      </c>
      <c r="BH17" s="15">
        <v>30867</v>
      </c>
      <c r="BI17" s="15">
        <v>31354</v>
      </c>
      <c r="BJ17" s="15">
        <v>31725</v>
      </c>
      <c r="BK17" s="16">
        <v>32164</v>
      </c>
    </row>
    <row r="18" spans="1:63" x14ac:dyDescent="0.25">
      <c r="A18" s="13"/>
      <c r="B18" s="14"/>
      <c r="C18" s="21"/>
      <c r="D18" s="22">
        <f>AVERAGE(D15:D17)</f>
        <v>4284.333333333333</v>
      </c>
      <c r="E18" s="22">
        <f t="shared" ref="E18:BK18" si="0">AVERAGE(E15:E17)</f>
        <v>4311.666666666667</v>
      </c>
      <c r="F18" s="22">
        <f t="shared" si="0"/>
        <v>4271.333333333333</v>
      </c>
      <c r="G18" s="22">
        <f t="shared" si="0"/>
        <v>4298</v>
      </c>
      <c r="H18" s="22">
        <f t="shared" si="0"/>
        <v>4326.666666666667</v>
      </c>
      <c r="I18" s="22">
        <f t="shared" si="0"/>
        <v>4446</v>
      </c>
      <c r="J18" s="22">
        <f t="shared" si="0"/>
        <v>5373.666666666667</v>
      </c>
      <c r="K18" s="22">
        <f t="shared" si="0"/>
        <v>6570.333333333333</v>
      </c>
      <c r="L18" s="22">
        <f t="shared" si="0"/>
        <v>7652</v>
      </c>
      <c r="M18" s="22">
        <f t="shared" si="0"/>
        <v>8702.6666666666661</v>
      </c>
      <c r="N18" s="22">
        <f t="shared" si="0"/>
        <v>9773.3333333333339</v>
      </c>
      <c r="O18" s="22">
        <f t="shared" si="0"/>
        <v>10813.333333333334</v>
      </c>
      <c r="P18" s="22">
        <f t="shared" si="0"/>
        <v>11778</v>
      </c>
      <c r="Q18" s="22">
        <f t="shared" si="0"/>
        <v>12758.333333333334</v>
      </c>
      <c r="R18" s="22">
        <f t="shared" si="0"/>
        <v>13762</v>
      </c>
      <c r="S18" s="22">
        <f t="shared" si="0"/>
        <v>14706</v>
      </c>
      <c r="T18" s="22">
        <f t="shared" si="0"/>
        <v>15646.333333333334</v>
      </c>
      <c r="U18" s="22">
        <f t="shared" si="0"/>
        <v>16571.666666666668</v>
      </c>
      <c r="V18" s="22">
        <f t="shared" si="0"/>
        <v>17453.333333333332</v>
      </c>
      <c r="W18" s="22">
        <f t="shared" si="0"/>
        <v>18400.333333333332</v>
      </c>
      <c r="X18" s="22">
        <f t="shared" si="0"/>
        <v>19343.333333333332</v>
      </c>
      <c r="Y18" s="22">
        <f t="shared" si="0"/>
        <v>20231.666666666668</v>
      </c>
      <c r="Z18" s="22">
        <f t="shared" si="0"/>
        <v>21107.666666666668</v>
      </c>
      <c r="AA18" s="22">
        <f t="shared" si="0"/>
        <v>21963.333333333332</v>
      </c>
      <c r="AB18" s="22">
        <f t="shared" si="0"/>
        <v>22748</v>
      </c>
      <c r="AC18" s="22">
        <f t="shared" si="0"/>
        <v>23603.333333333332</v>
      </c>
      <c r="AD18" s="22">
        <f t="shared" si="0"/>
        <v>24548.333333333332</v>
      </c>
      <c r="AE18" s="22">
        <f t="shared" si="0"/>
        <v>25265.666666666668</v>
      </c>
      <c r="AF18" s="22">
        <f t="shared" si="0"/>
        <v>26087.666666666668</v>
      </c>
      <c r="AG18" s="22">
        <f t="shared" si="0"/>
        <v>26905.333333333332</v>
      </c>
      <c r="AH18" s="22">
        <f t="shared" si="0"/>
        <v>27643.666666666668</v>
      </c>
      <c r="AI18" s="22">
        <f t="shared" si="0"/>
        <v>28483.666666666668</v>
      </c>
      <c r="AJ18" s="22">
        <f t="shared" si="0"/>
        <v>29333.333333333332</v>
      </c>
      <c r="AK18" s="22">
        <f t="shared" si="0"/>
        <v>30097.666666666668</v>
      </c>
      <c r="AL18" s="22">
        <f t="shared" si="0"/>
        <v>30874.333333333332</v>
      </c>
      <c r="AM18" s="22">
        <f t="shared" si="0"/>
        <v>31621</v>
      </c>
      <c r="AN18" s="22">
        <f t="shared" si="0"/>
        <v>32287.333333333332</v>
      </c>
      <c r="AO18" s="22">
        <f t="shared" si="0"/>
        <v>33148.666666666664</v>
      </c>
      <c r="AP18" s="22">
        <f t="shared" si="0"/>
        <v>33772.333333333336</v>
      </c>
      <c r="AQ18" s="22">
        <f t="shared" si="0"/>
        <v>34468</v>
      </c>
      <c r="AR18" s="22">
        <f t="shared" si="0"/>
        <v>35251.333333333336</v>
      </c>
      <c r="AS18" s="22">
        <f t="shared" si="0"/>
        <v>35952.333333333336</v>
      </c>
      <c r="AT18" s="22">
        <f t="shared" si="0"/>
        <v>36667</v>
      </c>
      <c r="AU18" s="22">
        <f t="shared" si="0"/>
        <v>37373.333333333336</v>
      </c>
      <c r="AV18" s="22">
        <f t="shared" si="0"/>
        <v>38076</v>
      </c>
      <c r="AW18" s="22">
        <f t="shared" si="0"/>
        <v>38751</v>
      </c>
      <c r="AX18" s="22">
        <f t="shared" si="0"/>
        <v>39437</v>
      </c>
      <c r="AY18" s="22">
        <f t="shared" si="0"/>
        <v>40104</v>
      </c>
      <c r="AZ18" s="22">
        <f t="shared" si="0"/>
        <v>40755.333333333336</v>
      </c>
      <c r="BA18" s="22">
        <f t="shared" si="0"/>
        <v>41561.333333333336</v>
      </c>
      <c r="BB18" s="22">
        <f t="shared" si="0"/>
        <v>42085</v>
      </c>
      <c r="BC18" s="22">
        <f t="shared" si="0"/>
        <v>42755.333333333336</v>
      </c>
      <c r="BD18" s="22">
        <f t="shared" si="0"/>
        <v>43296.333333333336</v>
      </c>
      <c r="BE18" s="22">
        <f t="shared" si="0"/>
        <v>44085.333333333336</v>
      </c>
      <c r="BF18" s="22">
        <f t="shared" si="0"/>
        <v>44644</v>
      </c>
      <c r="BG18" s="22">
        <f t="shared" si="0"/>
        <v>45232.333333333336</v>
      </c>
      <c r="BH18" s="22">
        <f t="shared" si="0"/>
        <v>45823.333333333336</v>
      </c>
      <c r="BI18" s="22">
        <f t="shared" si="0"/>
        <v>46562</v>
      </c>
      <c r="BJ18" s="22">
        <f t="shared" si="0"/>
        <v>47081.333333333336</v>
      </c>
      <c r="BK18" s="22">
        <f t="shared" si="0"/>
        <v>47725.666666666664</v>
      </c>
    </row>
    <row r="19" spans="1:63" x14ac:dyDescent="0.25">
      <c r="A19" s="13"/>
      <c r="B19" s="14"/>
      <c r="C19" s="21"/>
      <c r="D19" s="22">
        <f>STDEV(D15:D17)</f>
        <v>2220.5346953680619</v>
      </c>
      <c r="E19" s="22">
        <f t="shared" ref="E19:BK19" si="1">STDEV(E15:E17)</f>
        <v>2207.8895654749881</v>
      </c>
      <c r="F19" s="22">
        <f t="shared" si="1"/>
        <v>2229.8440154713362</v>
      </c>
      <c r="G19" s="22">
        <f t="shared" si="1"/>
        <v>2197.8191463357489</v>
      </c>
      <c r="H19" s="22">
        <f t="shared" si="1"/>
        <v>2206.1446764283914</v>
      </c>
      <c r="I19" s="22">
        <f t="shared" si="1"/>
        <v>2232.2797763721287</v>
      </c>
      <c r="J19" s="22">
        <f t="shared" si="1"/>
        <v>2365.5716715697572</v>
      </c>
      <c r="K19" s="22">
        <f t="shared" si="1"/>
        <v>2596.9530864714011</v>
      </c>
      <c r="L19" s="22">
        <f t="shared" si="1"/>
        <v>2832.5223741393465</v>
      </c>
      <c r="M19" s="22">
        <f t="shared" si="1"/>
        <v>3121.228337262964</v>
      </c>
      <c r="N19" s="22">
        <f t="shared" si="1"/>
        <v>3378.4511737382477</v>
      </c>
      <c r="O19" s="22">
        <f t="shared" si="1"/>
        <v>3695.6520849957378</v>
      </c>
      <c r="P19" s="22">
        <f t="shared" si="1"/>
        <v>3937.1846540389747</v>
      </c>
      <c r="Q19" s="22">
        <f t="shared" si="1"/>
        <v>4170.6182195609017</v>
      </c>
      <c r="R19" s="22">
        <f t="shared" si="1"/>
        <v>4500.6937243051761</v>
      </c>
      <c r="S19" s="22">
        <f t="shared" si="1"/>
        <v>4776.7264941589447</v>
      </c>
      <c r="T19" s="22">
        <f t="shared" si="1"/>
        <v>5087.6293431551512</v>
      </c>
      <c r="U19" s="22">
        <f t="shared" si="1"/>
        <v>5361.3918279988929</v>
      </c>
      <c r="V19" s="22">
        <f t="shared" si="1"/>
        <v>5621.9439994839249</v>
      </c>
      <c r="W19" s="22">
        <f t="shared" si="1"/>
        <v>5848.2101820414518</v>
      </c>
      <c r="X19" s="22">
        <f t="shared" si="1"/>
        <v>6108.1066078886815</v>
      </c>
      <c r="Y19" s="22">
        <f t="shared" si="1"/>
        <v>6378.503298841616</v>
      </c>
      <c r="Z19" s="22">
        <f t="shared" si="1"/>
        <v>6693.0677819168523</v>
      </c>
      <c r="AA19" s="22">
        <f t="shared" si="1"/>
        <v>6858.601339437464</v>
      </c>
      <c r="AB19" s="22">
        <f t="shared" si="1"/>
        <v>7094.4789096874483</v>
      </c>
      <c r="AC19" s="22">
        <f t="shared" si="1"/>
        <v>7308.9189579125432</v>
      </c>
      <c r="AD19" s="22">
        <f t="shared" si="1"/>
        <v>7660.4554259739261</v>
      </c>
      <c r="AE19" s="22">
        <f t="shared" si="1"/>
        <v>7819.8149168208174</v>
      </c>
      <c r="AF19" s="22">
        <f t="shared" si="1"/>
        <v>8011.1000701110561</v>
      </c>
      <c r="AG19" s="22">
        <f t="shared" si="1"/>
        <v>8304.9287976076739</v>
      </c>
      <c r="AH19" s="22">
        <f t="shared" si="1"/>
        <v>8529.7470849570473</v>
      </c>
      <c r="AI19" s="22">
        <f t="shared" si="1"/>
        <v>8899.1373926540346</v>
      </c>
      <c r="AJ19" s="22">
        <f t="shared" si="1"/>
        <v>8984.2683248739431</v>
      </c>
      <c r="AK19" s="22">
        <f t="shared" si="1"/>
        <v>9204.7957790128748</v>
      </c>
      <c r="AL19" s="22">
        <f t="shared" si="1"/>
        <v>9410.0296138393351</v>
      </c>
      <c r="AM19" s="22">
        <f t="shared" si="1"/>
        <v>9554.708629780398</v>
      </c>
      <c r="AN19" s="22">
        <f t="shared" si="1"/>
        <v>9783.317143654971</v>
      </c>
      <c r="AO19" s="22">
        <f t="shared" si="1"/>
        <v>10069.323330459363</v>
      </c>
      <c r="AP19" s="22">
        <f t="shared" si="1"/>
        <v>10131.228273676063</v>
      </c>
      <c r="AQ19" s="22">
        <f t="shared" si="1"/>
        <v>10288.382817527738</v>
      </c>
      <c r="AR19" s="22">
        <f t="shared" si="1"/>
        <v>10591.952904603251</v>
      </c>
      <c r="AS19" s="22">
        <f t="shared" si="1"/>
        <v>10713.923386571945</v>
      </c>
      <c r="AT19" s="22">
        <f t="shared" si="1"/>
        <v>10801.09124116633</v>
      </c>
      <c r="AU19" s="22">
        <f t="shared" si="1"/>
        <v>11084.307661434395</v>
      </c>
      <c r="AV19" s="22">
        <f t="shared" si="1"/>
        <v>11308.874877723249</v>
      </c>
      <c r="AW19" s="22">
        <f t="shared" si="1"/>
        <v>11456.380711201946</v>
      </c>
      <c r="AX19" s="22">
        <f t="shared" si="1"/>
        <v>11612.02105578525</v>
      </c>
      <c r="AY19" s="22">
        <f t="shared" si="1"/>
        <v>11746.208792627518</v>
      </c>
      <c r="AZ19" s="22">
        <f t="shared" si="1"/>
        <v>11853.87406434426</v>
      </c>
      <c r="BA19" s="22">
        <f t="shared" si="1"/>
        <v>12007.575289513428</v>
      </c>
      <c r="BB19" s="22">
        <f t="shared" si="1"/>
        <v>12251.132723140337</v>
      </c>
      <c r="BC19" s="22">
        <f t="shared" si="1"/>
        <v>12486.440859321503</v>
      </c>
      <c r="BD19" s="22">
        <f t="shared" si="1"/>
        <v>12432.583896090688</v>
      </c>
      <c r="BE19" s="22">
        <f t="shared" si="1"/>
        <v>12778.620439364082</v>
      </c>
      <c r="BF19" s="22">
        <f t="shared" si="1"/>
        <v>12926.90036319612</v>
      </c>
      <c r="BG19" s="22">
        <f t="shared" si="1"/>
        <v>12995.773671980191</v>
      </c>
      <c r="BH19" s="22">
        <f t="shared" si="1"/>
        <v>12988.425244552685</v>
      </c>
      <c r="BI19" s="22">
        <f t="shared" si="1"/>
        <v>13207.670044334087</v>
      </c>
      <c r="BJ19" s="22">
        <f t="shared" si="1"/>
        <v>13339.072394036008</v>
      </c>
      <c r="BK19" s="22">
        <f t="shared" si="1"/>
        <v>13512.492158492951</v>
      </c>
    </row>
    <row r="20" spans="1:63" x14ac:dyDescent="0.25">
      <c r="A20" s="24" t="s">
        <v>73</v>
      </c>
      <c r="B20" s="25">
        <v>1</v>
      </c>
      <c r="C20" s="32" t="s">
        <v>74</v>
      </c>
      <c r="D20" s="24">
        <v>12749</v>
      </c>
      <c r="E20" s="26">
        <v>12828</v>
      </c>
      <c r="F20" s="26">
        <v>12749</v>
      </c>
      <c r="G20" s="26">
        <v>12796</v>
      </c>
      <c r="H20" s="26">
        <v>12812</v>
      </c>
      <c r="I20" s="26">
        <v>12600</v>
      </c>
      <c r="J20" s="26">
        <v>12716</v>
      </c>
      <c r="K20" s="26">
        <v>13011</v>
      </c>
      <c r="L20" s="26">
        <v>13241</v>
      </c>
      <c r="M20" s="26">
        <v>13603</v>
      </c>
      <c r="N20" s="26">
        <v>14050</v>
      </c>
      <c r="O20" s="26">
        <v>14408</v>
      </c>
      <c r="P20" s="26">
        <v>14691</v>
      </c>
      <c r="Q20" s="26">
        <v>14990</v>
      </c>
      <c r="R20" s="26">
        <v>15258</v>
      </c>
      <c r="S20" s="26">
        <v>15588</v>
      </c>
      <c r="T20" s="26">
        <v>15960</v>
      </c>
      <c r="U20" s="26">
        <v>16159</v>
      </c>
      <c r="V20" s="26">
        <v>16469</v>
      </c>
      <c r="W20" s="26">
        <v>16639</v>
      </c>
      <c r="X20" s="26">
        <v>16896</v>
      </c>
      <c r="Y20" s="26">
        <v>17277</v>
      </c>
      <c r="Z20" s="26">
        <v>17543</v>
      </c>
      <c r="AA20" s="26">
        <v>17875</v>
      </c>
      <c r="AB20" s="26">
        <v>18028</v>
      </c>
      <c r="AC20" s="26">
        <v>18309</v>
      </c>
      <c r="AD20" s="26">
        <v>18543</v>
      </c>
      <c r="AE20" s="26">
        <v>18880</v>
      </c>
      <c r="AF20" s="26">
        <v>19186</v>
      </c>
      <c r="AG20" s="26">
        <v>19286</v>
      </c>
      <c r="AH20" s="26">
        <v>19657</v>
      </c>
      <c r="AI20" s="26">
        <v>19912</v>
      </c>
      <c r="AJ20" s="26">
        <v>20075</v>
      </c>
      <c r="AK20" s="26">
        <v>20382</v>
      </c>
      <c r="AL20" s="26">
        <v>20657</v>
      </c>
      <c r="AM20" s="26">
        <v>20867</v>
      </c>
      <c r="AN20" s="26">
        <v>21060</v>
      </c>
      <c r="AO20" s="26">
        <v>21316</v>
      </c>
      <c r="AP20" s="26">
        <v>21651</v>
      </c>
      <c r="AQ20" s="26">
        <v>21761</v>
      </c>
      <c r="AR20" s="26">
        <v>22066</v>
      </c>
      <c r="AS20" s="26">
        <v>22445</v>
      </c>
      <c r="AT20" s="26">
        <v>22619</v>
      </c>
      <c r="AU20" s="26">
        <v>22909</v>
      </c>
      <c r="AV20" s="26">
        <v>23233</v>
      </c>
      <c r="AW20" s="26">
        <v>23213</v>
      </c>
      <c r="AX20" s="26">
        <v>23502</v>
      </c>
      <c r="AY20" s="26">
        <v>23779</v>
      </c>
      <c r="AZ20" s="26">
        <v>24092</v>
      </c>
      <c r="BA20" s="26">
        <v>24132</v>
      </c>
      <c r="BB20" s="26">
        <v>24566</v>
      </c>
      <c r="BC20" s="26">
        <v>24621</v>
      </c>
      <c r="BD20" s="26">
        <v>24886</v>
      </c>
      <c r="BE20" s="26">
        <v>25220</v>
      </c>
      <c r="BF20" s="26">
        <v>25332</v>
      </c>
      <c r="BG20" s="26">
        <v>25619</v>
      </c>
      <c r="BH20" s="26">
        <v>25903</v>
      </c>
      <c r="BI20" s="26">
        <v>26081</v>
      </c>
      <c r="BJ20" s="26">
        <v>26279</v>
      </c>
      <c r="BK20" s="27">
        <v>26534</v>
      </c>
    </row>
    <row r="21" spans="1:63" x14ac:dyDescent="0.25">
      <c r="A21" s="28" t="s">
        <v>75</v>
      </c>
      <c r="B21" s="29">
        <v>1</v>
      </c>
      <c r="C21" s="33" t="s">
        <v>74</v>
      </c>
      <c r="D21" s="28">
        <v>4892</v>
      </c>
      <c r="E21" s="30">
        <v>4924</v>
      </c>
      <c r="F21" s="30">
        <v>4889</v>
      </c>
      <c r="G21" s="30">
        <v>4902</v>
      </c>
      <c r="H21" s="30">
        <v>4907</v>
      </c>
      <c r="I21" s="30">
        <v>4892</v>
      </c>
      <c r="J21" s="30">
        <v>5135</v>
      </c>
      <c r="K21" s="30">
        <v>5507</v>
      </c>
      <c r="L21" s="30">
        <v>5847</v>
      </c>
      <c r="M21" s="30">
        <v>6224</v>
      </c>
      <c r="N21" s="30">
        <v>6579</v>
      </c>
      <c r="O21" s="30">
        <v>6815</v>
      </c>
      <c r="P21" s="30">
        <v>7148</v>
      </c>
      <c r="Q21" s="30">
        <v>7515</v>
      </c>
      <c r="R21" s="30">
        <v>7768</v>
      </c>
      <c r="S21" s="30">
        <v>8122</v>
      </c>
      <c r="T21" s="30">
        <v>8436</v>
      </c>
      <c r="U21" s="30">
        <v>8715</v>
      </c>
      <c r="V21" s="30">
        <v>9014</v>
      </c>
      <c r="W21" s="30">
        <v>9368</v>
      </c>
      <c r="X21" s="30">
        <v>9659</v>
      </c>
      <c r="Y21" s="30">
        <v>9969</v>
      </c>
      <c r="Z21" s="30">
        <v>10271</v>
      </c>
      <c r="AA21" s="30">
        <v>10500</v>
      </c>
      <c r="AB21" s="30">
        <v>10860</v>
      </c>
      <c r="AC21" s="30">
        <v>11121</v>
      </c>
      <c r="AD21" s="30">
        <v>11452</v>
      </c>
      <c r="AE21" s="30">
        <v>11670</v>
      </c>
      <c r="AF21" s="30">
        <v>11934</v>
      </c>
      <c r="AG21" s="30">
        <v>12346</v>
      </c>
      <c r="AH21" s="30">
        <v>12496</v>
      </c>
      <c r="AI21" s="30">
        <v>12840</v>
      </c>
      <c r="AJ21" s="30">
        <v>13124</v>
      </c>
      <c r="AK21" s="30">
        <v>13368</v>
      </c>
      <c r="AL21" s="30">
        <v>13640</v>
      </c>
      <c r="AM21" s="30">
        <v>13930</v>
      </c>
      <c r="AN21" s="30">
        <v>14190</v>
      </c>
      <c r="AO21" s="30">
        <v>14604</v>
      </c>
      <c r="AP21" s="30">
        <v>14787</v>
      </c>
      <c r="AQ21" s="30">
        <v>15088</v>
      </c>
      <c r="AR21" s="30">
        <v>15409</v>
      </c>
      <c r="AS21" s="30">
        <v>15664</v>
      </c>
      <c r="AT21" s="30">
        <v>15984</v>
      </c>
      <c r="AU21" s="30">
        <v>16244</v>
      </c>
      <c r="AV21" s="30">
        <v>16481</v>
      </c>
      <c r="AW21" s="30">
        <v>16677</v>
      </c>
      <c r="AX21" s="30">
        <v>17017</v>
      </c>
      <c r="AY21" s="30">
        <v>17316</v>
      </c>
      <c r="AZ21" s="30">
        <v>17609</v>
      </c>
      <c r="BA21" s="30">
        <v>17887</v>
      </c>
      <c r="BB21" s="30">
        <v>18086</v>
      </c>
      <c r="BC21" s="30">
        <v>18312</v>
      </c>
      <c r="BD21" s="30">
        <v>18632</v>
      </c>
      <c r="BE21" s="30">
        <v>18863</v>
      </c>
      <c r="BF21" s="30">
        <v>19144</v>
      </c>
      <c r="BG21" s="30">
        <v>19465</v>
      </c>
      <c r="BH21" s="30">
        <v>19785</v>
      </c>
      <c r="BI21" s="30">
        <v>19995</v>
      </c>
      <c r="BJ21" s="30">
        <v>20234</v>
      </c>
      <c r="BK21" s="31">
        <v>20572</v>
      </c>
    </row>
    <row r="22" spans="1:63" x14ac:dyDescent="0.25">
      <c r="A22" s="28" t="s">
        <v>76</v>
      </c>
      <c r="B22" s="29">
        <v>1</v>
      </c>
      <c r="C22" s="33" t="s">
        <v>74</v>
      </c>
      <c r="D22" s="28">
        <v>2443</v>
      </c>
      <c r="E22" s="30">
        <v>2429</v>
      </c>
      <c r="F22" s="30">
        <v>2480</v>
      </c>
      <c r="G22" s="30">
        <v>2505</v>
      </c>
      <c r="H22" s="30">
        <v>2504</v>
      </c>
      <c r="I22" s="30">
        <v>2499</v>
      </c>
      <c r="J22" s="30">
        <v>2828</v>
      </c>
      <c r="K22" s="30">
        <v>3162</v>
      </c>
      <c r="L22" s="30">
        <v>3492</v>
      </c>
      <c r="M22" s="30">
        <v>3848</v>
      </c>
      <c r="N22" s="30">
        <v>4180</v>
      </c>
      <c r="O22" s="30">
        <v>4555</v>
      </c>
      <c r="P22" s="30">
        <v>4934</v>
      </c>
      <c r="Q22" s="30">
        <v>5182</v>
      </c>
      <c r="R22" s="30">
        <v>5632</v>
      </c>
      <c r="S22" s="30">
        <v>5813</v>
      </c>
      <c r="T22" s="30">
        <v>6179</v>
      </c>
      <c r="U22" s="30">
        <v>6508</v>
      </c>
      <c r="V22" s="30">
        <v>6798</v>
      </c>
      <c r="W22" s="30">
        <v>7084</v>
      </c>
      <c r="X22" s="30">
        <v>7401</v>
      </c>
      <c r="Y22" s="30">
        <v>7701</v>
      </c>
      <c r="Z22" s="30">
        <v>8078</v>
      </c>
      <c r="AA22" s="30">
        <v>8330</v>
      </c>
      <c r="AB22" s="30">
        <v>8633</v>
      </c>
      <c r="AC22" s="30">
        <v>8878</v>
      </c>
      <c r="AD22" s="30">
        <v>9231</v>
      </c>
      <c r="AE22" s="30">
        <v>9475</v>
      </c>
      <c r="AF22" s="30">
        <v>9905</v>
      </c>
      <c r="AG22" s="30">
        <v>10077</v>
      </c>
      <c r="AH22" s="30">
        <v>10397</v>
      </c>
      <c r="AI22" s="30">
        <v>10664</v>
      </c>
      <c r="AJ22" s="30">
        <v>11054</v>
      </c>
      <c r="AK22" s="30">
        <v>11346</v>
      </c>
      <c r="AL22" s="30">
        <v>11645</v>
      </c>
      <c r="AM22" s="30">
        <v>11893</v>
      </c>
      <c r="AN22" s="30">
        <v>12205</v>
      </c>
      <c r="AO22" s="30">
        <v>12467</v>
      </c>
      <c r="AP22" s="30">
        <v>12784</v>
      </c>
      <c r="AQ22" s="30">
        <v>13033</v>
      </c>
      <c r="AR22" s="30">
        <v>13393</v>
      </c>
      <c r="AS22" s="30">
        <v>13571</v>
      </c>
      <c r="AT22" s="30">
        <v>13894</v>
      </c>
      <c r="AU22" s="30">
        <v>14204</v>
      </c>
      <c r="AV22" s="30">
        <v>14443</v>
      </c>
      <c r="AW22" s="30">
        <v>14723</v>
      </c>
      <c r="AX22" s="30">
        <v>15012</v>
      </c>
      <c r="AY22" s="30">
        <v>15353</v>
      </c>
      <c r="AZ22" s="30">
        <v>15591</v>
      </c>
      <c r="BA22" s="30">
        <v>15846</v>
      </c>
      <c r="BB22" s="30">
        <v>16131</v>
      </c>
      <c r="BC22" s="30">
        <v>16468</v>
      </c>
      <c r="BD22" s="30">
        <v>16713</v>
      </c>
      <c r="BE22" s="30">
        <v>17030</v>
      </c>
      <c r="BF22" s="30">
        <v>17336</v>
      </c>
      <c r="BG22" s="30">
        <v>17465</v>
      </c>
      <c r="BH22" s="30">
        <v>17823</v>
      </c>
      <c r="BI22" s="30">
        <v>18061</v>
      </c>
      <c r="BJ22" s="30">
        <v>18437</v>
      </c>
      <c r="BK22" s="31">
        <v>18752</v>
      </c>
    </row>
    <row r="23" spans="1:63" s="23" customFormat="1" x14ac:dyDescent="0.25">
      <c r="A23" s="28"/>
      <c r="B23" s="29"/>
      <c r="C23" s="33"/>
      <c r="D23" s="22">
        <f>AVERAGE(D20:D22)</f>
        <v>6694.666666666667</v>
      </c>
      <c r="E23" s="22">
        <f t="shared" ref="E23:BK23" si="2">AVERAGE(E20:E22)</f>
        <v>6727</v>
      </c>
      <c r="F23" s="22">
        <f t="shared" si="2"/>
        <v>6706</v>
      </c>
      <c r="G23" s="22">
        <f t="shared" si="2"/>
        <v>6734.333333333333</v>
      </c>
      <c r="H23" s="22">
        <f t="shared" si="2"/>
        <v>6741</v>
      </c>
      <c r="I23" s="22">
        <f t="shared" si="2"/>
        <v>6663.666666666667</v>
      </c>
      <c r="J23" s="22">
        <f t="shared" si="2"/>
        <v>6893</v>
      </c>
      <c r="K23" s="22">
        <f t="shared" si="2"/>
        <v>7226.666666666667</v>
      </c>
      <c r="L23" s="22">
        <f t="shared" si="2"/>
        <v>7526.666666666667</v>
      </c>
      <c r="M23" s="22">
        <f t="shared" si="2"/>
        <v>7891.666666666667</v>
      </c>
      <c r="N23" s="22">
        <f t="shared" si="2"/>
        <v>8269.6666666666661</v>
      </c>
      <c r="O23" s="22">
        <f t="shared" si="2"/>
        <v>8592.6666666666661</v>
      </c>
      <c r="P23" s="22">
        <f t="shared" si="2"/>
        <v>8924.3333333333339</v>
      </c>
      <c r="Q23" s="22">
        <f t="shared" si="2"/>
        <v>9229</v>
      </c>
      <c r="R23" s="22">
        <f t="shared" si="2"/>
        <v>9552.6666666666661</v>
      </c>
      <c r="S23" s="22">
        <f t="shared" si="2"/>
        <v>9841</v>
      </c>
      <c r="T23" s="22">
        <f t="shared" si="2"/>
        <v>10191.666666666666</v>
      </c>
      <c r="U23" s="22">
        <f t="shared" si="2"/>
        <v>10460.666666666666</v>
      </c>
      <c r="V23" s="22">
        <f t="shared" si="2"/>
        <v>10760.333333333334</v>
      </c>
      <c r="W23" s="22">
        <f t="shared" si="2"/>
        <v>11030.333333333334</v>
      </c>
      <c r="X23" s="22">
        <f t="shared" si="2"/>
        <v>11318.666666666666</v>
      </c>
      <c r="Y23" s="22">
        <f t="shared" si="2"/>
        <v>11649</v>
      </c>
      <c r="Z23" s="22">
        <f t="shared" si="2"/>
        <v>11964</v>
      </c>
      <c r="AA23" s="22">
        <f t="shared" si="2"/>
        <v>12235</v>
      </c>
      <c r="AB23" s="22">
        <f t="shared" si="2"/>
        <v>12507</v>
      </c>
      <c r="AC23" s="22">
        <f t="shared" si="2"/>
        <v>12769.333333333334</v>
      </c>
      <c r="AD23" s="22">
        <f t="shared" si="2"/>
        <v>13075.333333333334</v>
      </c>
      <c r="AE23" s="22">
        <f t="shared" si="2"/>
        <v>13341.666666666666</v>
      </c>
      <c r="AF23" s="22">
        <f t="shared" si="2"/>
        <v>13675</v>
      </c>
      <c r="AG23" s="22">
        <f t="shared" si="2"/>
        <v>13903</v>
      </c>
      <c r="AH23" s="22">
        <f t="shared" si="2"/>
        <v>14183.333333333334</v>
      </c>
      <c r="AI23" s="22">
        <f t="shared" si="2"/>
        <v>14472</v>
      </c>
      <c r="AJ23" s="22">
        <f t="shared" si="2"/>
        <v>14751</v>
      </c>
      <c r="AK23" s="22">
        <f t="shared" si="2"/>
        <v>15032</v>
      </c>
      <c r="AL23" s="22">
        <f t="shared" si="2"/>
        <v>15314</v>
      </c>
      <c r="AM23" s="22">
        <f t="shared" si="2"/>
        <v>15563.333333333334</v>
      </c>
      <c r="AN23" s="22">
        <f t="shared" si="2"/>
        <v>15818.333333333334</v>
      </c>
      <c r="AO23" s="22">
        <f t="shared" si="2"/>
        <v>16129</v>
      </c>
      <c r="AP23" s="22">
        <f t="shared" si="2"/>
        <v>16407.333333333332</v>
      </c>
      <c r="AQ23" s="22">
        <f t="shared" si="2"/>
        <v>16627.333333333332</v>
      </c>
      <c r="AR23" s="22">
        <f t="shared" si="2"/>
        <v>16956</v>
      </c>
      <c r="AS23" s="22">
        <f t="shared" si="2"/>
        <v>17226.666666666668</v>
      </c>
      <c r="AT23" s="22">
        <f t="shared" si="2"/>
        <v>17499</v>
      </c>
      <c r="AU23" s="22">
        <f t="shared" si="2"/>
        <v>17785.666666666668</v>
      </c>
      <c r="AV23" s="22">
        <f t="shared" si="2"/>
        <v>18052.333333333332</v>
      </c>
      <c r="AW23" s="22">
        <f t="shared" si="2"/>
        <v>18204.333333333332</v>
      </c>
      <c r="AX23" s="22">
        <f t="shared" si="2"/>
        <v>18510.333333333332</v>
      </c>
      <c r="AY23" s="22">
        <f t="shared" si="2"/>
        <v>18816</v>
      </c>
      <c r="AZ23" s="22">
        <f t="shared" si="2"/>
        <v>19097.333333333332</v>
      </c>
      <c r="BA23" s="22">
        <f t="shared" si="2"/>
        <v>19288.333333333332</v>
      </c>
      <c r="BB23" s="22">
        <f t="shared" si="2"/>
        <v>19594.333333333332</v>
      </c>
      <c r="BC23" s="22">
        <f t="shared" si="2"/>
        <v>19800.333333333332</v>
      </c>
      <c r="BD23" s="22">
        <f t="shared" si="2"/>
        <v>20077</v>
      </c>
      <c r="BE23" s="22">
        <f t="shared" si="2"/>
        <v>20371</v>
      </c>
      <c r="BF23" s="22">
        <f t="shared" si="2"/>
        <v>20604</v>
      </c>
      <c r="BG23" s="22">
        <f t="shared" si="2"/>
        <v>20849.666666666668</v>
      </c>
      <c r="BH23" s="22">
        <f t="shared" si="2"/>
        <v>21170.333333333332</v>
      </c>
      <c r="BI23" s="22">
        <f t="shared" si="2"/>
        <v>21379</v>
      </c>
      <c r="BJ23" s="22">
        <f t="shared" si="2"/>
        <v>21650</v>
      </c>
      <c r="BK23" s="22">
        <f t="shared" si="2"/>
        <v>21952.666666666668</v>
      </c>
    </row>
    <row r="24" spans="1:63" s="23" customFormat="1" x14ac:dyDescent="0.25">
      <c r="A24" s="28"/>
      <c r="B24" s="29"/>
      <c r="C24" s="33"/>
      <c r="D24" s="22">
        <f>STDEV(D20:D22)</f>
        <v>5384.2932993414588</v>
      </c>
      <c r="E24" s="22">
        <f t="shared" ref="E24:BK24" si="3">STDEV(E20:E22)</f>
        <v>5428.8955598721923</v>
      </c>
      <c r="F24" s="22">
        <f t="shared" si="3"/>
        <v>5370.2148001732667</v>
      </c>
      <c r="G24" s="22">
        <f t="shared" si="3"/>
        <v>5384.6313089508112</v>
      </c>
      <c r="H24" s="22">
        <f t="shared" si="3"/>
        <v>5393.1793035277442</v>
      </c>
      <c r="I24" s="22">
        <f t="shared" si="3"/>
        <v>5278.4138084592551</v>
      </c>
      <c r="J24" s="22">
        <f t="shared" si="3"/>
        <v>5173.109219801956</v>
      </c>
      <c r="K24" s="22">
        <f t="shared" si="3"/>
        <v>5144.7682487487546</v>
      </c>
      <c r="L24" s="22">
        <f t="shared" si="3"/>
        <v>5086.9156011608184</v>
      </c>
      <c r="M24" s="22">
        <f t="shared" si="3"/>
        <v>5086.8300869336426</v>
      </c>
      <c r="N24" s="22">
        <f t="shared" si="3"/>
        <v>5147.619870710475</v>
      </c>
      <c r="O24" s="22">
        <f t="shared" si="3"/>
        <v>5161.4413038736893</v>
      </c>
      <c r="P24" s="22">
        <f t="shared" si="3"/>
        <v>5115.2988508329918</v>
      </c>
      <c r="Q24" s="22">
        <f t="shared" si="3"/>
        <v>5123.7255000634059</v>
      </c>
      <c r="R24" s="22">
        <f t="shared" si="3"/>
        <v>5055.0712490857477</v>
      </c>
      <c r="S24" s="22">
        <f t="shared" si="3"/>
        <v>5109.1953378198414</v>
      </c>
      <c r="T24" s="22">
        <f t="shared" si="3"/>
        <v>5121.4025748161357</v>
      </c>
      <c r="U24" s="22">
        <f t="shared" si="3"/>
        <v>5056.7741034510673</v>
      </c>
      <c r="V24" s="22">
        <f t="shared" si="3"/>
        <v>5066.4899420933762</v>
      </c>
      <c r="W24" s="22">
        <f t="shared" si="3"/>
        <v>4989.691406623594</v>
      </c>
      <c r="X24" s="22">
        <f t="shared" si="3"/>
        <v>4960.3050645432431</v>
      </c>
      <c r="Y24" s="22">
        <f t="shared" si="3"/>
        <v>5004.1726588917772</v>
      </c>
      <c r="Z24" s="22">
        <f t="shared" si="3"/>
        <v>4954.4165145857487</v>
      </c>
      <c r="AA24" s="22">
        <f t="shared" si="3"/>
        <v>5003.4413157346016</v>
      </c>
      <c r="AB24" s="22">
        <f t="shared" si="3"/>
        <v>4909.2731641252149</v>
      </c>
      <c r="AC24" s="22">
        <f t="shared" si="3"/>
        <v>4926.8339055963052</v>
      </c>
      <c r="AD24" s="22">
        <f t="shared" si="3"/>
        <v>4863.6143281857112</v>
      </c>
      <c r="AE24" s="22">
        <f t="shared" si="3"/>
        <v>4920.3006344463693</v>
      </c>
      <c r="AF24" s="22">
        <f t="shared" si="3"/>
        <v>4879.2982077343868</v>
      </c>
      <c r="AG24" s="22">
        <f t="shared" si="3"/>
        <v>4797.875258903674</v>
      </c>
      <c r="AH24" s="22">
        <f t="shared" si="3"/>
        <v>4855.1231017692344</v>
      </c>
      <c r="AI24" s="22">
        <f t="shared" si="3"/>
        <v>4835.1777630196802</v>
      </c>
      <c r="AJ24" s="22">
        <f t="shared" si="3"/>
        <v>4725.4583904633</v>
      </c>
      <c r="AK24" s="22">
        <f t="shared" si="3"/>
        <v>4742.2564249521556</v>
      </c>
      <c r="AL24" s="22">
        <f t="shared" si="3"/>
        <v>4733.4705027072896</v>
      </c>
      <c r="AM24" s="22">
        <f t="shared" si="3"/>
        <v>4704.6787704723592</v>
      </c>
      <c r="AN24" s="22">
        <f t="shared" si="3"/>
        <v>4646.6502271349536</v>
      </c>
      <c r="AO24" s="22">
        <f t="shared" si="3"/>
        <v>4617.4039242847275</v>
      </c>
      <c r="AP24" s="22">
        <f t="shared" si="3"/>
        <v>4650.272285934805</v>
      </c>
      <c r="AQ24" s="22">
        <f t="shared" si="3"/>
        <v>4563.0753153255437</v>
      </c>
      <c r="AR24" s="22">
        <f t="shared" si="3"/>
        <v>4538.7375998178168</v>
      </c>
      <c r="AS24" s="22">
        <f t="shared" si="3"/>
        <v>4638.7944913881793</v>
      </c>
      <c r="AT24" s="22">
        <f t="shared" si="3"/>
        <v>4555.5268630532737</v>
      </c>
      <c r="AU24" s="22">
        <f t="shared" si="3"/>
        <v>4552.670461754652</v>
      </c>
      <c r="AV24" s="22">
        <f t="shared" si="3"/>
        <v>4600.8522398935302</v>
      </c>
      <c r="AW24" s="22">
        <f t="shared" si="3"/>
        <v>4446.3001847978412</v>
      </c>
      <c r="AX24" s="22">
        <f t="shared" si="3"/>
        <v>4437.629810307898</v>
      </c>
      <c r="AY24" s="22">
        <f t="shared" si="3"/>
        <v>4408.7264601016013</v>
      </c>
      <c r="AZ24" s="22">
        <f t="shared" si="3"/>
        <v>4441.632845399693</v>
      </c>
      <c r="BA24" s="22">
        <f t="shared" si="3"/>
        <v>4317.0881776184942</v>
      </c>
      <c r="BB24" s="22">
        <f t="shared" si="3"/>
        <v>4415.1566601122295</v>
      </c>
      <c r="BC24" s="22">
        <f t="shared" si="3"/>
        <v>4275.4186149818561</v>
      </c>
      <c r="BD24" s="22">
        <f t="shared" si="3"/>
        <v>4273.8157424016308</v>
      </c>
      <c r="BE24" s="22">
        <f t="shared" si="3"/>
        <v>4298.2057884656942</v>
      </c>
      <c r="BF24" s="22">
        <f t="shared" si="3"/>
        <v>4193.1734998685661</v>
      </c>
      <c r="BG24" s="22">
        <f t="shared" si="3"/>
        <v>4249.6947341348377</v>
      </c>
      <c r="BH24" s="22">
        <f t="shared" si="3"/>
        <v>4214.3755567501785</v>
      </c>
      <c r="BI24" s="22">
        <f t="shared" si="3"/>
        <v>4185.294732751805</v>
      </c>
      <c r="BJ24" s="22">
        <f t="shared" si="3"/>
        <v>4108.2883297061808</v>
      </c>
      <c r="BK24" s="22">
        <f t="shared" si="3"/>
        <v>4070.5726050929707</v>
      </c>
    </row>
    <row r="25" spans="1:63" x14ac:dyDescent="0.25">
      <c r="A25" s="28" t="s">
        <v>73</v>
      </c>
      <c r="B25" s="29">
        <v>2</v>
      </c>
      <c r="C25" s="33" t="s">
        <v>77</v>
      </c>
      <c r="D25" s="28">
        <v>17808</v>
      </c>
      <c r="E25" s="30">
        <v>17797</v>
      </c>
      <c r="F25" s="30">
        <v>17792</v>
      </c>
      <c r="G25" s="30">
        <v>17782</v>
      </c>
      <c r="H25" s="30">
        <v>17856</v>
      </c>
      <c r="I25" s="30">
        <v>17696</v>
      </c>
      <c r="J25" s="30">
        <v>17750</v>
      </c>
      <c r="K25" s="30">
        <v>18009</v>
      </c>
      <c r="L25" s="30">
        <v>18461</v>
      </c>
      <c r="M25" s="30">
        <v>18687</v>
      </c>
      <c r="N25" s="30">
        <v>18943</v>
      </c>
      <c r="O25" s="30">
        <v>19252</v>
      </c>
      <c r="P25" s="30">
        <v>19492</v>
      </c>
      <c r="Q25" s="30">
        <v>19712</v>
      </c>
      <c r="R25" s="30">
        <v>20026</v>
      </c>
      <c r="S25" s="30">
        <v>20314</v>
      </c>
      <c r="T25" s="30">
        <v>20703</v>
      </c>
      <c r="U25" s="30">
        <v>20792</v>
      </c>
      <c r="V25" s="30">
        <v>20954</v>
      </c>
      <c r="W25" s="30">
        <v>21468</v>
      </c>
      <c r="X25" s="30">
        <v>21504</v>
      </c>
      <c r="Y25" s="30">
        <v>21854</v>
      </c>
      <c r="Z25" s="30">
        <v>22058</v>
      </c>
      <c r="AA25" s="30">
        <v>22218</v>
      </c>
      <c r="AB25" s="30">
        <v>22483</v>
      </c>
      <c r="AC25" s="30">
        <v>22793</v>
      </c>
      <c r="AD25" s="30">
        <v>22976</v>
      </c>
      <c r="AE25" s="30">
        <v>23172</v>
      </c>
      <c r="AF25" s="30">
        <v>23548</v>
      </c>
      <c r="AG25" s="30">
        <v>23803</v>
      </c>
      <c r="AH25" s="30">
        <v>24061</v>
      </c>
      <c r="AI25" s="30">
        <v>24370</v>
      </c>
      <c r="AJ25" s="30">
        <v>24495</v>
      </c>
      <c r="AK25" s="30">
        <v>24833</v>
      </c>
      <c r="AL25" s="30">
        <v>25044</v>
      </c>
      <c r="AM25" s="30">
        <v>25170</v>
      </c>
      <c r="AN25" s="30">
        <v>25582</v>
      </c>
      <c r="AO25" s="30">
        <v>25597</v>
      </c>
      <c r="AP25" s="30">
        <v>25967</v>
      </c>
      <c r="AQ25" s="30">
        <v>26240</v>
      </c>
      <c r="AR25" s="30">
        <v>26411</v>
      </c>
      <c r="AS25" s="30">
        <v>26487</v>
      </c>
      <c r="AT25" s="30">
        <v>26791</v>
      </c>
      <c r="AU25" s="30">
        <v>27039</v>
      </c>
      <c r="AV25" s="30">
        <v>27233</v>
      </c>
      <c r="AW25" s="30">
        <v>27470</v>
      </c>
      <c r="AX25" s="30">
        <v>27688</v>
      </c>
      <c r="AY25" s="30">
        <v>27948</v>
      </c>
      <c r="AZ25" s="30">
        <v>28017</v>
      </c>
      <c r="BA25" s="30">
        <v>28447</v>
      </c>
      <c r="BB25" s="30">
        <v>28646</v>
      </c>
      <c r="BC25" s="30">
        <v>28718</v>
      </c>
      <c r="BD25" s="30">
        <v>28957</v>
      </c>
      <c r="BE25" s="30">
        <v>29167</v>
      </c>
      <c r="BF25" s="30">
        <v>29569</v>
      </c>
      <c r="BG25" s="30">
        <v>29546</v>
      </c>
      <c r="BH25" s="30">
        <v>29926</v>
      </c>
      <c r="BI25" s="30">
        <v>30069</v>
      </c>
      <c r="BJ25" s="30">
        <v>30268</v>
      </c>
      <c r="BK25" s="31">
        <v>30508</v>
      </c>
    </row>
    <row r="26" spans="1:63" x14ac:dyDescent="0.25">
      <c r="A26" s="28" t="s">
        <v>75</v>
      </c>
      <c r="B26" s="29">
        <v>2</v>
      </c>
      <c r="C26" s="33" t="s">
        <v>77</v>
      </c>
      <c r="D26" s="28">
        <v>7425</v>
      </c>
      <c r="E26" s="30">
        <v>7482</v>
      </c>
      <c r="F26" s="30">
        <v>7425</v>
      </c>
      <c r="G26" s="30">
        <v>7437</v>
      </c>
      <c r="H26" s="30">
        <v>7423</v>
      </c>
      <c r="I26" s="30">
        <v>7175</v>
      </c>
      <c r="J26" s="30">
        <v>7315</v>
      </c>
      <c r="K26" s="30">
        <v>7533</v>
      </c>
      <c r="L26" s="30">
        <v>7649</v>
      </c>
      <c r="M26" s="30">
        <v>7849</v>
      </c>
      <c r="N26" s="30">
        <v>7991</v>
      </c>
      <c r="O26" s="30">
        <v>8188</v>
      </c>
      <c r="P26" s="30">
        <v>8281</v>
      </c>
      <c r="Q26" s="30">
        <v>8416</v>
      </c>
      <c r="R26" s="30">
        <v>8542</v>
      </c>
      <c r="S26" s="30">
        <v>8799</v>
      </c>
      <c r="T26" s="30">
        <v>8830</v>
      </c>
      <c r="U26" s="30">
        <v>9009</v>
      </c>
      <c r="V26" s="30">
        <v>9148</v>
      </c>
      <c r="W26" s="30">
        <v>9335</v>
      </c>
      <c r="X26" s="30">
        <v>9411</v>
      </c>
      <c r="Y26" s="30">
        <v>9518</v>
      </c>
      <c r="Z26" s="30">
        <v>9699</v>
      </c>
      <c r="AA26" s="30">
        <v>9822</v>
      </c>
      <c r="AB26" s="30">
        <v>9984</v>
      </c>
      <c r="AC26" s="30">
        <v>10150</v>
      </c>
      <c r="AD26" s="30">
        <v>10300</v>
      </c>
      <c r="AE26" s="30">
        <v>10415</v>
      </c>
      <c r="AF26" s="30">
        <v>10540</v>
      </c>
      <c r="AG26" s="30">
        <v>10683</v>
      </c>
      <c r="AH26" s="30">
        <v>10820</v>
      </c>
      <c r="AI26" s="30">
        <v>11000</v>
      </c>
      <c r="AJ26" s="30">
        <v>11055</v>
      </c>
      <c r="AK26" s="30">
        <v>11299</v>
      </c>
      <c r="AL26" s="30">
        <v>11290</v>
      </c>
      <c r="AM26" s="30">
        <v>11526</v>
      </c>
      <c r="AN26" s="30">
        <v>11595</v>
      </c>
      <c r="AO26" s="30">
        <v>11756</v>
      </c>
      <c r="AP26" s="30">
        <v>11871</v>
      </c>
      <c r="AQ26" s="30">
        <v>12096</v>
      </c>
      <c r="AR26" s="30">
        <v>12238</v>
      </c>
      <c r="AS26" s="30">
        <v>12250</v>
      </c>
      <c r="AT26" s="30">
        <v>12421</v>
      </c>
      <c r="AU26" s="30">
        <v>12554</v>
      </c>
      <c r="AV26" s="30">
        <v>12688</v>
      </c>
      <c r="AW26" s="30">
        <v>12817</v>
      </c>
      <c r="AX26" s="30">
        <v>12930</v>
      </c>
      <c r="AY26" s="30">
        <v>13099</v>
      </c>
      <c r="AZ26" s="30">
        <v>13160</v>
      </c>
      <c r="BA26" s="30">
        <v>13330</v>
      </c>
      <c r="BB26" s="30">
        <v>13560</v>
      </c>
      <c r="BC26" s="30">
        <v>13538</v>
      </c>
      <c r="BD26" s="30">
        <v>13682</v>
      </c>
      <c r="BE26" s="30">
        <v>13795</v>
      </c>
      <c r="BF26" s="30">
        <v>13997</v>
      </c>
      <c r="BG26" s="30">
        <v>14100</v>
      </c>
      <c r="BH26" s="30">
        <v>14171</v>
      </c>
      <c r="BI26" s="30">
        <v>14397</v>
      </c>
      <c r="BJ26" s="30">
        <v>14484</v>
      </c>
      <c r="BK26" s="31">
        <v>14695</v>
      </c>
    </row>
    <row r="27" spans="1:63" x14ac:dyDescent="0.25">
      <c r="A27" s="28" t="s">
        <v>76</v>
      </c>
      <c r="B27" s="29">
        <v>2</v>
      </c>
      <c r="C27" s="33" t="s">
        <v>77</v>
      </c>
      <c r="D27" s="28">
        <v>3052</v>
      </c>
      <c r="E27" s="30">
        <v>3034</v>
      </c>
      <c r="F27" s="30">
        <v>3070</v>
      </c>
      <c r="G27" s="30">
        <v>3108</v>
      </c>
      <c r="H27" s="30">
        <v>3105</v>
      </c>
      <c r="I27" s="30">
        <v>2997</v>
      </c>
      <c r="J27" s="30">
        <v>3118</v>
      </c>
      <c r="K27" s="30">
        <v>3360</v>
      </c>
      <c r="L27" s="30">
        <v>3532</v>
      </c>
      <c r="M27" s="30">
        <v>3665</v>
      </c>
      <c r="N27" s="30">
        <v>3827</v>
      </c>
      <c r="O27" s="30">
        <v>4058</v>
      </c>
      <c r="P27" s="30">
        <v>4164</v>
      </c>
      <c r="Q27" s="30">
        <v>4372</v>
      </c>
      <c r="R27" s="30">
        <v>4551</v>
      </c>
      <c r="S27" s="30">
        <v>4663</v>
      </c>
      <c r="T27" s="30">
        <v>4816</v>
      </c>
      <c r="U27" s="30">
        <v>4993</v>
      </c>
      <c r="V27" s="30">
        <v>5205</v>
      </c>
      <c r="W27" s="30">
        <v>5275</v>
      </c>
      <c r="X27" s="30">
        <v>5452</v>
      </c>
      <c r="Y27" s="30">
        <v>5611</v>
      </c>
      <c r="Z27" s="30">
        <v>5879</v>
      </c>
      <c r="AA27" s="30">
        <v>5874</v>
      </c>
      <c r="AB27" s="30">
        <v>6049</v>
      </c>
      <c r="AC27" s="30">
        <v>6266</v>
      </c>
      <c r="AD27" s="30">
        <v>6486</v>
      </c>
      <c r="AE27" s="30">
        <v>6568</v>
      </c>
      <c r="AF27" s="30">
        <v>6708</v>
      </c>
      <c r="AG27" s="30">
        <v>6882</v>
      </c>
      <c r="AH27" s="30">
        <v>7003</v>
      </c>
      <c r="AI27" s="30">
        <v>7113</v>
      </c>
      <c r="AJ27" s="30">
        <v>7280</v>
      </c>
      <c r="AK27" s="30">
        <v>7485</v>
      </c>
      <c r="AL27" s="30">
        <v>7694</v>
      </c>
      <c r="AM27" s="30">
        <v>7755</v>
      </c>
      <c r="AN27" s="30">
        <v>7882</v>
      </c>
      <c r="AO27" s="30">
        <v>8126</v>
      </c>
      <c r="AP27" s="30">
        <v>8200</v>
      </c>
      <c r="AQ27" s="30">
        <v>8350</v>
      </c>
      <c r="AR27" s="30">
        <v>8451</v>
      </c>
      <c r="AS27" s="30">
        <v>8628</v>
      </c>
      <c r="AT27" s="30">
        <v>8798</v>
      </c>
      <c r="AU27" s="30">
        <v>8914</v>
      </c>
      <c r="AV27" s="30">
        <v>9064</v>
      </c>
      <c r="AW27" s="30">
        <v>9269</v>
      </c>
      <c r="AX27" s="30">
        <v>9328</v>
      </c>
      <c r="AY27" s="30">
        <v>9561</v>
      </c>
      <c r="AZ27" s="30">
        <v>9751</v>
      </c>
      <c r="BA27" s="30">
        <v>9813</v>
      </c>
      <c r="BB27" s="30">
        <v>9931</v>
      </c>
      <c r="BC27" s="30">
        <v>10112</v>
      </c>
      <c r="BD27" s="30">
        <v>10201</v>
      </c>
      <c r="BE27" s="30">
        <v>10334</v>
      </c>
      <c r="BF27" s="30">
        <v>10515</v>
      </c>
      <c r="BG27" s="30">
        <v>10642</v>
      </c>
      <c r="BH27" s="30">
        <v>10794</v>
      </c>
      <c r="BI27" s="30">
        <v>10896</v>
      </c>
      <c r="BJ27" s="30">
        <v>11131</v>
      </c>
      <c r="BK27" s="31">
        <v>11283</v>
      </c>
    </row>
    <row r="28" spans="1:63" x14ac:dyDescent="0.25">
      <c r="A28" s="13"/>
      <c r="B28" s="14"/>
      <c r="C28" s="21"/>
      <c r="D28" s="22">
        <f>AVERAGE(D25:D27)</f>
        <v>9428.3333333333339</v>
      </c>
      <c r="E28" s="22">
        <f t="shared" ref="E28:BK28" si="4">AVERAGE(E25:E27)</f>
        <v>9437.6666666666661</v>
      </c>
      <c r="F28" s="22">
        <f t="shared" si="4"/>
        <v>9429</v>
      </c>
      <c r="G28" s="22">
        <f t="shared" si="4"/>
        <v>9442.3333333333339</v>
      </c>
      <c r="H28" s="22">
        <f t="shared" si="4"/>
        <v>9461.3333333333339</v>
      </c>
      <c r="I28" s="22">
        <f t="shared" si="4"/>
        <v>9289.3333333333339</v>
      </c>
      <c r="J28" s="22">
        <f t="shared" si="4"/>
        <v>9394.3333333333339</v>
      </c>
      <c r="K28" s="22">
        <f t="shared" si="4"/>
        <v>9634</v>
      </c>
      <c r="L28" s="22">
        <f t="shared" si="4"/>
        <v>9880.6666666666661</v>
      </c>
      <c r="M28" s="22">
        <f t="shared" si="4"/>
        <v>10067</v>
      </c>
      <c r="N28" s="22">
        <f t="shared" si="4"/>
        <v>10253.666666666666</v>
      </c>
      <c r="O28" s="22">
        <f t="shared" si="4"/>
        <v>10499.333333333334</v>
      </c>
      <c r="P28" s="22">
        <f t="shared" si="4"/>
        <v>10645.666666666666</v>
      </c>
      <c r="Q28" s="22">
        <f t="shared" si="4"/>
        <v>10833.333333333334</v>
      </c>
      <c r="R28" s="22">
        <f t="shared" si="4"/>
        <v>11039.666666666666</v>
      </c>
      <c r="S28" s="22">
        <f t="shared" si="4"/>
        <v>11258.666666666666</v>
      </c>
      <c r="T28" s="22">
        <f t="shared" si="4"/>
        <v>11449.666666666666</v>
      </c>
      <c r="U28" s="22">
        <f t="shared" si="4"/>
        <v>11598</v>
      </c>
      <c r="V28" s="22">
        <f t="shared" si="4"/>
        <v>11769</v>
      </c>
      <c r="W28" s="22">
        <f t="shared" si="4"/>
        <v>12026</v>
      </c>
      <c r="X28" s="22">
        <f t="shared" si="4"/>
        <v>12122.333333333334</v>
      </c>
      <c r="Y28" s="22">
        <f t="shared" si="4"/>
        <v>12327.666666666666</v>
      </c>
      <c r="Z28" s="22">
        <f t="shared" si="4"/>
        <v>12545.333333333334</v>
      </c>
      <c r="AA28" s="22">
        <f t="shared" si="4"/>
        <v>12638</v>
      </c>
      <c r="AB28" s="22">
        <f t="shared" si="4"/>
        <v>12838.666666666666</v>
      </c>
      <c r="AC28" s="22">
        <f t="shared" si="4"/>
        <v>13069.666666666666</v>
      </c>
      <c r="AD28" s="22">
        <f t="shared" si="4"/>
        <v>13254</v>
      </c>
      <c r="AE28" s="22">
        <f t="shared" si="4"/>
        <v>13385</v>
      </c>
      <c r="AF28" s="22">
        <f t="shared" si="4"/>
        <v>13598.666666666666</v>
      </c>
      <c r="AG28" s="22">
        <f t="shared" si="4"/>
        <v>13789.333333333334</v>
      </c>
      <c r="AH28" s="22">
        <f t="shared" si="4"/>
        <v>13961.333333333334</v>
      </c>
      <c r="AI28" s="22">
        <f t="shared" si="4"/>
        <v>14161</v>
      </c>
      <c r="AJ28" s="22">
        <f t="shared" si="4"/>
        <v>14276.666666666666</v>
      </c>
      <c r="AK28" s="22">
        <f t="shared" si="4"/>
        <v>14539</v>
      </c>
      <c r="AL28" s="22">
        <f t="shared" si="4"/>
        <v>14676</v>
      </c>
      <c r="AM28" s="22">
        <f t="shared" si="4"/>
        <v>14817</v>
      </c>
      <c r="AN28" s="22">
        <f t="shared" si="4"/>
        <v>15019.666666666666</v>
      </c>
      <c r="AO28" s="22">
        <f t="shared" si="4"/>
        <v>15159.666666666666</v>
      </c>
      <c r="AP28" s="22">
        <f t="shared" si="4"/>
        <v>15346</v>
      </c>
      <c r="AQ28" s="22">
        <f t="shared" si="4"/>
        <v>15562</v>
      </c>
      <c r="AR28" s="22">
        <f t="shared" si="4"/>
        <v>15700</v>
      </c>
      <c r="AS28" s="22">
        <f t="shared" si="4"/>
        <v>15788.333333333334</v>
      </c>
      <c r="AT28" s="22">
        <f t="shared" si="4"/>
        <v>16003.333333333334</v>
      </c>
      <c r="AU28" s="22">
        <f t="shared" si="4"/>
        <v>16169</v>
      </c>
      <c r="AV28" s="22">
        <f t="shared" si="4"/>
        <v>16328.333333333334</v>
      </c>
      <c r="AW28" s="22">
        <f t="shared" si="4"/>
        <v>16518.666666666668</v>
      </c>
      <c r="AX28" s="22">
        <f t="shared" si="4"/>
        <v>16648.666666666668</v>
      </c>
      <c r="AY28" s="22">
        <f t="shared" si="4"/>
        <v>16869.333333333332</v>
      </c>
      <c r="AZ28" s="22">
        <f t="shared" si="4"/>
        <v>16976</v>
      </c>
      <c r="BA28" s="22">
        <f t="shared" si="4"/>
        <v>17196.666666666668</v>
      </c>
      <c r="BB28" s="22">
        <f t="shared" si="4"/>
        <v>17379</v>
      </c>
      <c r="BC28" s="22">
        <f t="shared" si="4"/>
        <v>17456</v>
      </c>
      <c r="BD28" s="22">
        <f t="shared" si="4"/>
        <v>17613.333333333332</v>
      </c>
      <c r="BE28" s="22">
        <f t="shared" si="4"/>
        <v>17765.333333333332</v>
      </c>
      <c r="BF28" s="22">
        <f t="shared" si="4"/>
        <v>18027</v>
      </c>
      <c r="BG28" s="22">
        <f t="shared" si="4"/>
        <v>18096</v>
      </c>
      <c r="BH28" s="22">
        <f t="shared" si="4"/>
        <v>18297</v>
      </c>
      <c r="BI28" s="22">
        <f t="shared" si="4"/>
        <v>18454</v>
      </c>
      <c r="BJ28" s="22">
        <f t="shared" si="4"/>
        <v>18627.666666666668</v>
      </c>
      <c r="BK28" s="22">
        <f t="shared" si="4"/>
        <v>18828.666666666668</v>
      </c>
    </row>
    <row r="29" spans="1:63" x14ac:dyDescent="0.25">
      <c r="A29" s="13"/>
      <c r="B29" s="14"/>
      <c r="C29" s="21"/>
      <c r="D29" s="22">
        <f>STDEV(D25:D27)</f>
        <v>7579.2408810733368</v>
      </c>
      <c r="E29" s="22">
        <f t="shared" ref="E29:BK29" si="5">STDEV(E25:E27)</f>
        <v>7573.3094703262541</v>
      </c>
      <c r="F29" s="22">
        <f t="shared" si="5"/>
        <v>7562.8257285223754</v>
      </c>
      <c r="G29" s="22">
        <f t="shared" si="5"/>
        <v>7539.7341022965347</v>
      </c>
      <c r="H29" s="22">
        <f t="shared" si="5"/>
        <v>7583.8052673663333</v>
      </c>
      <c r="I29" s="22">
        <f t="shared" si="5"/>
        <v>7574.1636061900144</v>
      </c>
      <c r="J29" s="22">
        <f t="shared" si="5"/>
        <v>7534.3597162156602</v>
      </c>
      <c r="K29" s="22">
        <f t="shared" si="5"/>
        <v>7547.1154092143042</v>
      </c>
      <c r="L29" s="22">
        <f t="shared" si="5"/>
        <v>7710.6427963778315</v>
      </c>
      <c r="M29" s="22">
        <f t="shared" si="5"/>
        <v>7752.7262301721967</v>
      </c>
      <c r="N29" s="22">
        <f t="shared" si="5"/>
        <v>7807.8876358035113</v>
      </c>
      <c r="O29" s="22">
        <f t="shared" si="5"/>
        <v>7856.2780840123869</v>
      </c>
      <c r="P29" s="22">
        <f t="shared" si="5"/>
        <v>7932.8829774132773</v>
      </c>
      <c r="Q29" s="22">
        <f t="shared" si="5"/>
        <v>7950.5676107642366</v>
      </c>
      <c r="R29" s="22">
        <f t="shared" si="5"/>
        <v>8034.1558569231993</v>
      </c>
      <c r="S29" s="22">
        <f t="shared" si="5"/>
        <v>8110.2355288446061</v>
      </c>
      <c r="T29" s="22">
        <f t="shared" si="5"/>
        <v>8261.1247620002287</v>
      </c>
      <c r="U29" s="22">
        <f t="shared" si="5"/>
        <v>8211.5340223371168</v>
      </c>
      <c r="V29" s="22">
        <f t="shared" si="5"/>
        <v>8195.1193401926739</v>
      </c>
      <c r="W29" s="22">
        <f t="shared" si="5"/>
        <v>8425.2253975783933</v>
      </c>
      <c r="X29" s="22">
        <f t="shared" si="5"/>
        <v>8362.4262228932912</v>
      </c>
      <c r="Y29" s="22">
        <f t="shared" si="5"/>
        <v>8478.1738796354803</v>
      </c>
      <c r="Z29" s="22">
        <f t="shared" si="5"/>
        <v>8456.7263366703155</v>
      </c>
      <c r="AA29" s="22">
        <f t="shared" si="5"/>
        <v>8528.1285168552658</v>
      </c>
      <c r="AB29" s="22">
        <f t="shared" si="5"/>
        <v>8580.8467142429108</v>
      </c>
      <c r="AC29" s="22">
        <f t="shared" si="5"/>
        <v>8641.688048832435</v>
      </c>
      <c r="AD29" s="22">
        <f t="shared" si="5"/>
        <v>8632.7638679625652</v>
      </c>
      <c r="AE29" s="22">
        <f t="shared" si="5"/>
        <v>8691.3105455966761</v>
      </c>
      <c r="AF29" s="22">
        <f t="shared" si="5"/>
        <v>8826.8330296507429</v>
      </c>
      <c r="AG29" s="22">
        <f t="shared" si="5"/>
        <v>8877.8961659468241</v>
      </c>
      <c r="AH29" s="22">
        <f t="shared" si="5"/>
        <v>8952.3640639405021</v>
      </c>
      <c r="AI29" s="22">
        <f t="shared" si="5"/>
        <v>9052.3451657567712</v>
      </c>
      <c r="AJ29" s="22">
        <f t="shared" si="5"/>
        <v>9048.3925828477022</v>
      </c>
      <c r="AK29" s="22">
        <f t="shared" si="5"/>
        <v>9116.5495665849376</v>
      </c>
      <c r="AL29" s="22">
        <f t="shared" si="5"/>
        <v>9157.2032848463077</v>
      </c>
      <c r="AM29" s="22">
        <f t="shared" si="5"/>
        <v>9162.072200108445</v>
      </c>
      <c r="AN29" s="22">
        <f t="shared" si="5"/>
        <v>9333.7428898236376</v>
      </c>
      <c r="AO29" s="22">
        <f t="shared" si="5"/>
        <v>9219.418112513029</v>
      </c>
      <c r="AP29" s="22">
        <f t="shared" si="5"/>
        <v>9379.4078171279016</v>
      </c>
      <c r="AQ29" s="22">
        <f t="shared" si="5"/>
        <v>9435.1943276225102</v>
      </c>
      <c r="AR29" s="22">
        <f t="shared" si="5"/>
        <v>9467.2848800487664</v>
      </c>
      <c r="AS29" s="22">
        <f t="shared" si="5"/>
        <v>9440.6473471543941</v>
      </c>
      <c r="AT29" s="22">
        <f t="shared" si="5"/>
        <v>9516.3988111750186</v>
      </c>
      <c r="AU29" s="22">
        <f t="shared" si="5"/>
        <v>9588.0172611442449</v>
      </c>
      <c r="AV29" s="22">
        <f t="shared" si="5"/>
        <v>9615.9846263049585</v>
      </c>
      <c r="AW29" s="22">
        <f t="shared" si="5"/>
        <v>9648.6191930935547</v>
      </c>
      <c r="AX29" s="22">
        <f t="shared" si="5"/>
        <v>9728.5025226564703</v>
      </c>
      <c r="AY29" s="22">
        <f t="shared" si="5"/>
        <v>9756.1264000285137</v>
      </c>
      <c r="AZ29" s="22">
        <f t="shared" si="5"/>
        <v>9712.521866127252</v>
      </c>
      <c r="BA29" s="22">
        <f t="shared" si="5"/>
        <v>9900.4960650127687</v>
      </c>
      <c r="BB29" s="22">
        <f t="shared" si="5"/>
        <v>9924.7859926549554</v>
      </c>
      <c r="BC29" s="22">
        <f t="shared" si="5"/>
        <v>9902.466965357673</v>
      </c>
      <c r="BD29" s="22">
        <f t="shared" si="5"/>
        <v>9976.8943230513032</v>
      </c>
      <c r="BE29" s="22">
        <f t="shared" si="5"/>
        <v>10024.626293948982</v>
      </c>
      <c r="BF29" s="22">
        <f t="shared" si="5"/>
        <v>10146.152177057074</v>
      </c>
      <c r="BG29" s="22">
        <f t="shared" si="5"/>
        <v>10065.60062788108</v>
      </c>
      <c r="BH29" s="22">
        <f t="shared" si="5"/>
        <v>10211.574951984636</v>
      </c>
      <c r="BI29" s="22">
        <f t="shared" si="5"/>
        <v>10210.064593331424</v>
      </c>
      <c r="BJ29" s="22">
        <f t="shared" si="5"/>
        <v>10219.279442961393</v>
      </c>
      <c r="BK29" s="22">
        <f t="shared" si="5"/>
        <v>10257.463445381285</v>
      </c>
    </row>
    <row r="30" spans="1:63" x14ac:dyDescent="0.25">
      <c r="A30" s="13" t="s">
        <v>73</v>
      </c>
      <c r="B30" s="14">
        <v>4</v>
      </c>
      <c r="C30" s="21" t="s">
        <v>77</v>
      </c>
      <c r="D30" s="13">
        <v>8157</v>
      </c>
      <c r="E30" s="15">
        <v>8129</v>
      </c>
      <c r="F30" s="15">
        <v>8196</v>
      </c>
      <c r="G30" s="15">
        <v>8178</v>
      </c>
      <c r="H30" s="15">
        <v>8260</v>
      </c>
      <c r="I30" s="15">
        <v>7874</v>
      </c>
      <c r="J30" s="15">
        <v>7897</v>
      </c>
      <c r="K30" s="15">
        <v>7872</v>
      </c>
      <c r="L30" s="15">
        <v>7992</v>
      </c>
      <c r="M30" s="15">
        <v>8164</v>
      </c>
      <c r="N30" s="15">
        <v>8258</v>
      </c>
      <c r="O30" s="15">
        <v>8245</v>
      </c>
      <c r="P30" s="15">
        <v>8346</v>
      </c>
      <c r="Q30" s="15">
        <v>8412</v>
      </c>
      <c r="R30" s="15">
        <v>8420</v>
      </c>
      <c r="S30" s="15">
        <v>8551</v>
      </c>
      <c r="T30" s="15">
        <v>8626</v>
      </c>
      <c r="U30" s="15">
        <v>8672</v>
      </c>
      <c r="V30" s="15">
        <v>8604</v>
      </c>
      <c r="W30" s="15">
        <v>8785</v>
      </c>
      <c r="X30" s="15">
        <v>8765</v>
      </c>
      <c r="Y30" s="15">
        <v>8858</v>
      </c>
      <c r="Z30" s="15">
        <v>8994</v>
      </c>
      <c r="AA30" s="15">
        <v>8977</v>
      </c>
      <c r="AB30" s="15">
        <v>8964</v>
      </c>
      <c r="AC30" s="15">
        <v>9076</v>
      </c>
      <c r="AD30" s="15">
        <v>9121</v>
      </c>
      <c r="AE30" s="15">
        <v>9241</v>
      </c>
      <c r="AF30" s="15">
        <v>9237</v>
      </c>
      <c r="AG30" s="15">
        <v>9248</v>
      </c>
      <c r="AH30" s="15">
        <v>9419</v>
      </c>
      <c r="AI30" s="15">
        <v>9483</v>
      </c>
      <c r="AJ30" s="15">
        <v>9552</v>
      </c>
      <c r="AK30" s="15">
        <v>9501</v>
      </c>
      <c r="AL30" s="15">
        <v>9632</v>
      </c>
      <c r="AM30" s="15">
        <v>9692</v>
      </c>
      <c r="AN30" s="15">
        <v>9759</v>
      </c>
      <c r="AO30" s="15">
        <v>9764</v>
      </c>
      <c r="AP30" s="15">
        <v>9752</v>
      </c>
      <c r="AQ30" s="15">
        <v>9814</v>
      </c>
      <c r="AR30" s="15">
        <v>9976</v>
      </c>
      <c r="AS30" s="15">
        <v>9977</v>
      </c>
      <c r="AT30" s="15">
        <v>10064</v>
      </c>
      <c r="AU30" s="15">
        <v>10021</v>
      </c>
      <c r="AV30" s="15">
        <v>10134</v>
      </c>
      <c r="AW30" s="15">
        <v>10244</v>
      </c>
      <c r="AX30" s="15">
        <v>10290</v>
      </c>
      <c r="AY30" s="15">
        <v>10308</v>
      </c>
      <c r="AZ30" s="15">
        <v>10442</v>
      </c>
      <c r="BA30" s="15">
        <v>10437</v>
      </c>
      <c r="BB30" s="15">
        <v>10493</v>
      </c>
      <c r="BC30" s="15">
        <v>10570</v>
      </c>
      <c r="BD30" s="15">
        <v>10551</v>
      </c>
      <c r="BE30" s="15">
        <v>10688</v>
      </c>
      <c r="BF30" s="15">
        <v>10561</v>
      </c>
      <c r="BG30" s="15">
        <v>10731</v>
      </c>
      <c r="BH30" s="15">
        <v>10749</v>
      </c>
      <c r="BI30" s="15">
        <v>10752</v>
      </c>
      <c r="BJ30" s="15">
        <v>10923</v>
      </c>
      <c r="BK30" s="16">
        <v>11006</v>
      </c>
    </row>
    <row r="31" spans="1:63" x14ac:dyDescent="0.25">
      <c r="A31" s="13" t="s">
        <v>75</v>
      </c>
      <c r="B31" s="14">
        <v>4</v>
      </c>
      <c r="C31" s="21" t="s">
        <v>77</v>
      </c>
      <c r="D31" s="13">
        <v>2531</v>
      </c>
      <c r="E31" s="15">
        <v>2524</v>
      </c>
      <c r="F31" s="15">
        <v>2527</v>
      </c>
      <c r="G31" s="15">
        <v>2515</v>
      </c>
      <c r="H31" s="15">
        <v>2511</v>
      </c>
      <c r="I31" s="15">
        <v>2485</v>
      </c>
      <c r="J31" s="15">
        <v>2481</v>
      </c>
      <c r="K31" s="15">
        <v>2575</v>
      </c>
      <c r="L31" s="15">
        <v>2625</v>
      </c>
      <c r="M31" s="15">
        <v>2746</v>
      </c>
      <c r="N31" s="15">
        <v>2803</v>
      </c>
      <c r="O31" s="15">
        <v>2872</v>
      </c>
      <c r="P31" s="15">
        <v>2929</v>
      </c>
      <c r="Q31" s="15">
        <v>3033</v>
      </c>
      <c r="R31" s="15">
        <v>3127</v>
      </c>
      <c r="S31" s="15">
        <v>3168</v>
      </c>
      <c r="T31" s="15">
        <v>3217</v>
      </c>
      <c r="U31" s="15">
        <v>3327</v>
      </c>
      <c r="V31" s="15">
        <v>3421</v>
      </c>
      <c r="W31" s="15">
        <v>3505</v>
      </c>
      <c r="X31" s="15">
        <v>3531</v>
      </c>
      <c r="Y31" s="15">
        <v>3583</v>
      </c>
      <c r="Z31" s="15">
        <v>3660</v>
      </c>
      <c r="AA31" s="15">
        <v>3783</v>
      </c>
      <c r="AB31" s="15">
        <v>3815</v>
      </c>
      <c r="AC31" s="15">
        <v>3857</v>
      </c>
      <c r="AD31" s="15">
        <v>3959</v>
      </c>
      <c r="AE31" s="15">
        <v>3976</v>
      </c>
      <c r="AF31" s="15">
        <v>4088</v>
      </c>
      <c r="AG31" s="15">
        <v>4129</v>
      </c>
      <c r="AH31" s="15">
        <v>4185</v>
      </c>
      <c r="AI31" s="15">
        <v>4304</v>
      </c>
      <c r="AJ31" s="15">
        <v>4363</v>
      </c>
      <c r="AK31" s="15">
        <v>4383</v>
      </c>
      <c r="AL31" s="15">
        <v>4468</v>
      </c>
      <c r="AM31" s="15">
        <v>4486</v>
      </c>
      <c r="AN31" s="15">
        <v>4580</v>
      </c>
      <c r="AO31" s="15">
        <v>4638</v>
      </c>
      <c r="AP31" s="15">
        <v>4734</v>
      </c>
      <c r="AQ31" s="15">
        <v>4803</v>
      </c>
      <c r="AR31" s="15">
        <v>4891</v>
      </c>
      <c r="AS31" s="15">
        <v>4915</v>
      </c>
      <c r="AT31" s="15">
        <v>5011</v>
      </c>
      <c r="AU31" s="15">
        <v>5064</v>
      </c>
      <c r="AV31" s="15">
        <v>5103</v>
      </c>
      <c r="AW31" s="15">
        <v>5160</v>
      </c>
      <c r="AX31" s="15">
        <v>5261</v>
      </c>
      <c r="AY31" s="15">
        <v>5307</v>
      </c>
      <c r="AZ31" s="15">
        <v>5393</v>
      </c>
      <c r="BA31" s="15">
        <v>5470</v>
      </c>
      <c r="BB31" s="15">
        <v>5517</v>
      </c>
      <c r="BC31" s="15">
        <v>5533</v>
      </c>
      <c r="BD31" s="15">
        <v>5655</v>
      </c>
      <c r="BE31" s="15">
        <v>5707</v>
      </c>
      <c r="BF31" s="15">
        <v>5771</v>
      </c>
      <c r="BG31" s="15">
        <v>5811</v>
      </c>
      <c r="BH31" s="15">
        <v>5921</v>
      </c>
      <c r="BI31" s="15">
        <v>5908</v>
      </c>
      <c r="BJ31" s="15">
        <v>6035</v>
      </c>
      <c r="BK31" s="16">
        <v>6092</v>
      </c>
    </row>
    <row r="32" spans="1:63" x14ac:dyDescent="0.25">
      <c r="A32" s="13" t="s">
        <v>76</v>
      </c>
      <c r="B32" s="14">
        <v>4</v>
      </c>
      <c r="C32" s="21" t="s">
        <v>77</v>
      </c>
      <c r="D32" s="13">
        <v>1116</v>
      </c>
      <c r="E32" s="15">
        <v>1080</v>
      </c>
      <c r="F32" s="15">
        <v>1100</v>
      </c>
      <c r="G32" s="15">
        <v>1126</v>
      </c>
      <c r="H32" s="15">
        <v>1124</v>
      </c>
      <c r="I32" s="15">
        <v>1084</v>
      </c>
      <c r="J32" s="15">
        <v>1141</v>
      </c>
      <c r="K32" s="15">
        <v>1173</v>
      </c>
      <c r="L32" s="15">
        <v>1245</v>
      </c>
      <c r="M32" s="15">
        <v>1294</v>
      </c>
      <c r="N32" s="15">
        <v>1347</v>
      </c>
      <c r="O32" s="15">
        <v>1422</v>
      </c>
      <c r="P32" s="15">
        <v>1474</v>
      </c>
      <c r="Q32" s="15">
        <v>1567</v>
      </c>
      <c r="R32" s="15">
        <v>1637</v>
      </c>
      <c r="S32" s="15">
        <v>1702</v>
      </c>
      <c r="T32" s="15">
        <v>1804</v>
      </c>
      <c r="U32" s="15">
        <v>1867</v>
      </c>
      <c r="V32" s="15">
        <v>1886</v>
      </c>
      <c r="W32" s="15">
        <v>1979</v>
      </c>
      <c r="X32" s="15">
        <v>2087</v>
      </c>
      <c r="Y32" s="15">
        <v>2111</v>
      </c>
      <c r="Z32" s="15">
        <v>2218</v>
      </c>
      <c r="AA32" s="15">
        <v>2232</v>
      </c>
      <c r="AB32" s="15">
        <v>2299</v>
      </c>
      <c r="AC32" s="15">
        <v>2382</v>
      </c>
      <c r="AD32" s="15">
        <v>2422</v>
      </c>
      <c r="AE32" s="15">
        <v>2509</v>
      </c>
      <c r="AF32" s="15">
        <v>2587</v>
      </c>
      <c r="AG32" s="15">
        <v>2596</v>
      </c>
      <c r="AH32" s="15">
        <v>2705</v>
      </c>
      <c r="AI32" s="15">
        <v>2680</v>
      </c>
      <c r="AJ32" s="15">
        <v>2807</v>
      </c>
      <c r="AK32" s="15">
        <v>2915</v>
      </c>
      <c r="AL32" s="15">
        <v>2934</v>
      </c>
      <c r="AM32" s="15">
        <v>2966</v>
      </c>
      <c r="AN32" s="15">
        <v>3048</v>
      </c>
      <c r="AO32" s="15">
        <v>3126</v>
      </c>
      <c r="AP32" s="15">
        <v>3139</v>
      </c>
      <c r="AQ32" s="15">
        <v>3232</v>
      </c>
      <c r="AR32" s="15">
        <v>3287</v>
      </c>
      <c r="AS32" s="15">
        <v>3355</v>
      </c>
      <c r="AT32" s="15">
        <v>3399</v>
      </c>
      <c r="AU32" s="15">
        <v>3479</v>
      </c>
      <c r="AV32" s="15">
        <v>3530</v>
      </c>
      <c r="AW32" s="15">
        <v>3607</v>
      </c>
      <c r="AX32" s="15">
        <v>3634</v>
      </c>
      <c r="AY32" s="15">
        <v>3716</v>
      </c>
      <c r="AZ32" s="15">
        <v>3785</v>
      </c>
      <c r="BA32" s="15">
        <v>3827</v>
      </c>
      <c r="BB32" s="15">
        <v>3891</v>
      </c>
      <c r="BC32" s="15">
        <v>3967</v>
      </c>
      <c r="BD32" s="15">
        <v>4017</v>
      </c>
      <c r="BE32" s="15">
        <v>4084</v>
      </c>
      <c r="BF32" s="15">
        <v>4137</v>
      </c>
      <c r="BG32" s="15">
        <v>4154</v>
      </c>
      <c r="BH32" s="15">
        <v>4260</v>
      </c>
      <c r="BI32" s="15">
        <v>4287</v>
      </c>
      <c r="BJ32" s="15">
        <v>4379</v>
      </c>
      <c r="BK32" s="16">
        <v>4418</v>
      </c>
    </row>
    <row r="33" spans="1:63" x14ac:dyDescent="0.25">
      <c r="A33" s="13"/>
      <c r="B33" s="14"/>
      <c r="C33" s="21"/>
      <c r="D33" s="22">
        <f>AVERAGE(D30:D32)</f>
        <v>3934.6666666666665</v>
      </c>
      <c r="E33" s="22">
        <f t="shared" ref="E33:BK33" si="6">AVERAGE(E30:E32)</f>
        <v>3911</v>
      </c>
      <c r="F33" s="22">
        <f t="shared" si="6"/>
        <v>3941</v>
      </c>
      <c r="G33" s="22">
        <f t="shared" si="6"/>
        <v>3939.6666666666665</v>
      </c>
      <c r="H33" s="22">
        <f t="shared" si="6"/>
        <v>3965</v>
      </c>
      <c r="I33" s="22">
        <f t="shared" si="6"/>
        <v>3814.3333333333335</v>
      </c>
      <c r="J33" s="22">
        <f t="shared" si="6"/>
        <v>3839.6666666666665</v>
      </c>
      <c r="K33" s="22">
        <f t="shared" si="6"/>
        <v>3873.3333333333335</v>
      </c>
      <c r="L33" s="22">
        <f t="shared" si="6"/>
        <v>3954</v>
      </c>
      <c r="M33" s="22">
        <f t="shared" si="6"/>
        <v>4068</v>
      </c>
      <c r="N33" s="22">
        <f t="shared" si="6"/>
        <v>4136</v>
      </c>
      <c r="O33" s="22">
        <f t="shared" si="6"/>
        <v>4179.666666666667</v>
      </c>
      <c r="P33" s="22">
        <f t="shared" si="6"/>
        <v>4249.666666666667</v>
      </c>
      <c r="Q33" s="22">
        <f t="shared" si="6"/>
        <v>4337.333333333333</v>
      </c>
      <c r="R33" s="22">
        <f t="shared" si="6"/>
        <v>4394.666666666667</v>
      </c>
      <c r="S33" s="22">
        <f t="shared" si="6"/>
        <v>4473.666666666667</v>
      </c>
      <c r="T33" s="22">
        <f t="shared" si="6"/>
        <v>4549</v>
      </c>
      <c r="U33" s="22">
        <f t="shared" si="6"/>
        <v>4622</v>
      </c>
      <c r="V33" s="22">
        <f t="shared" si="6"/>
        <v>4637</v>
      </c>
      <c r="W33" s="22">
        <f t="shared" si="6"/>
        <v>4756.333333333333</v>
      </c>
      <c r="X33" s="22">
        <f t="shared" si="6"/>
        <v>4794.333333333333</v>
      </c>
      <c r="Y33" s="22">
        <f t="shared" si="6"/>
        <v>4850.666666666667</v>
      </c>
      <c r="Z33" s="22">
        <f t="shared" si="6"/>
        <v>4957.333333333333</v>
      </c>
      <c r="AA33" s="22">
        <f t="shared" si="6"/>
        <v>4997.333333333333</v>
      </c>
      <c r="AB33" s="22">
        <f t="shared" si="6"/>
        <v>5026</v>
      </c>
      <c r="AC33" s="22">
        <f t="shared" si="6"/>
        <v>5105</v>
      </c>
      <c r="AD33" s="22">
        <f t="shared" si="6"/>
        <v>5167.333333333333</v>
      </c>
      <c r="AE33" s="22">
        <f t="shared" si="6"/>
        <v>5242</v>
      </c>
      <c r="AF33" s="22">
        <f t="shared" si="6"/>
        <v>5304</v>
      </c>
      <c r="AG33" s="22">
        <f t="shared" si="6"/>
        <v>5324.333333333333</v>
      </c>
      <c r="AH33" s="22">
        <f t="shared" si="6"/>
        <v>5436.333333333333</v>
      </c>
      <c r="AI33" s="22">
        <f t="shared" si="6"/>
        <v>5489</v>
      </c>
      <c r="AJ33" s="22">
        <f t="shared" si="6"/>
        <v>5574</v>
      </c>
      <c r="AK33" s="22">
        <f t="shared" si="6"/>
        <v>5599.666666666667</v>
      </c>
      <c r="AL33" s="22">
        <f t="shared" si="6"/>
        <v>5678</v>
      </c>
      <c r="AM33" s="22">
        <f t="shared" si="6"/>
        <v>5714.666666666667</v>
      </c>
      <c r="AN33" s="22">
        <f t="shared" si="6"/>
        <v>5795.666666666667</v>
      </c>
      <c r="AO33" s="22">
        <f t="shared" si="6"/>
        <v>5842.666666666667</v>
      </c>
      <c r="AP33" s="22">
        <f t="shared" si="6"/>
        <v>5875</v>
      </c>
      <c r="AQ33" s="22">
        <f t="shared" si="6"/>
        <v>5949.666666666667</v>
      </c>
      <c r="AR33" s="22">
        <f t="shared" si="6"/>
        <v>6051.333333333333</v>
      </c>
      <c r="AS33" s="22">
        <f t="shared" si="6"/>
        <v>6082.333333333333</v>
      </c>
      <c r="AT33" s="22">
        <f t="shared" si="6"/>
        <v>6158</v>
      </c>
      <c r="AU33" s="22">
        <f t="shared" si="6"/>
        <v>6188</v>
      </c>
      <c r="AV33" s="22">
        <f t="shared" si="6"/>
        <v>6255.666666666667</v>
      </c>
      <c r="AW33" s="22">
        <f t="shared" si="6"/>
        <v>6337</v>
      </c>
      <c r="AX33" s="22">
        <f t="shared" si="6"/>
        <v>6395</v>
      </c>
      <c r="AY33" s="22">
        <f t="shared" si="6"/>
        <v>6443.666666666667</v>
      </c>
      <c r="AZ33" s="22">
        <f t="shared" si="6"/>
        <v>6540</v>
      </c>
      <c r="BA33" s="22">
        <f t="shared" si="6"/>
        <v>6578</v>
      </c>
      <c r="BB33" s="22">
        <f t="shared" si="6"/>
        <v>6633.666666666667</v>
      </c>
      <c r="BC33" s="22">
        <f t="shared" si="6"/>
        <v>6690</v>
      </c>
      <c r="BD33" s="22">
        <f t="shared" si="6"/>
        <v>6741</v>
      </c>
      <c r="BE33" s="22">
        <f t="shared" si="6"/>
        <v>6826.333333333333</v>
      </c>
      <c r="BF33" s="22">
        <f t="shared" si="6"/>
        <v>6823</v>
      </c>
      <c r="BG33" s="22">
        <f t="shared" si="6"/>
        <v>6898.666666666667</v>
      </c>
      <c r="BH33" s="22">
        <f t="shared" si="6"/>
        <v>6976.666666666667</v>
      </c>
      <c r="BI33" s="22">
        <f t="shared" si="6"/>
        <v>6982.333333333333</v>
      </c>
      <c r="BJ33" s="22">
        <f t="shared" si="6"/>
        <v>7112.333333333333</v>
      </c>
      <c r="BK33" s="22">
        <f t="shared" si="6"/>
        <v>7172</v>
      </c>
    </row>
    <row r="34" spans="1:63" x14ac:dyDescent="0.25">
      <c r="A34" s="13"/>
      <c r="B34" s="14"/>
      <c r="C34" s="21"/>
      <c r="D34" s="22">
        <f>STDEV(D30:D32)</f>
        <v>3724.4637645348803</v>
      </c>
      <c r="E34" s="22">
        <f t="shared" ref="E34:BK34" si="7">STDEV(E30:E32)</f>
        <v>3723.5637499578279</v>
      </c>
      <c r="F34" s="22">
        <f t="shared" si="7"/>
        <v>3753.3786113313963</v>
      </c>
      <c r="G34" s="22">
        <f t="shared" si="7"/>
        <v>3735.6301119534482</v>
      </c>
      <c r="H34" s="22">
        <f t="shared" si="7"/>
        <v>3783.6769153827076</v>
      </c>
      <c r="I34" s="22">
        <f t="shared" si="7"/>
        <v>3584.8807976463222</v>
      </c>
      <c r="J34" s="22">
        <f t="shared" si="7"/>
        <v>3577.0609909999203</v>
      </c>
      <c r="K34" s="22">
        <f t="shared" si="7"/>
        <v>3533.1858617023436</v>
      </c>
      <c r="L34" s="22">
        <f t="shared" si="7"/>
        <v>3564.4330544982886</v>
      </c>
      <c r="M34" s="22">
        <f t="shared" si="7"/>
        <v>3620.7717409414254</v>
      </c>
      <c r="N34" s="22">
        <f t="shared" si="7"/>
        <v>3643.2330422304858</v>
      </c>
      <c r="O34" s="22">
        <f t="shared" si="7"/>
        <v>3594.5550953258921</v>
      </c>
      <c r="P34" s="22">
        <f t="shared" si="7"/>
        <v>3621.3555933287375</v>
      </c>
      <c r="Q34" s="22">
        <f t="shared" si="7"/>
        <v>3604.0907776210815</v>
      </c>
      <c r="R34" s="22">
        <f t="shared" si="7"/>
        <v>3564.7589446319271</v>
      </c>
      <c r="S34" s="22">
        <f t="shared" si="7"/>
        <v>3606.3519425221566</v>
      </c>
      <c r="T34" s="22">
        <f t="shared" si="7"/>
        <v>3600.7761663285874</v>
      </c>
      <c r="U34" s="22">
        <f t="shared" si="7"/>
        <v>3582.5654215938612</v>
      </c>
      <c r="V34" s="22">
        <f t="shared" si="7"/>
        <v>3520.2092267363882</v>
      </c>
      <c r="W34" s="22">
        <f t="shared" si="7"/>
        <v>3571.3842321057164</v>
      </c>
      <c r="X34" s="22">
        <f t="shared" si="7"/>
        <v>3513.6774657519913</v>
      </c>
      <c r="Y34" s="22">
        <f t="shared" si="7"/>
        <v>3547.6381344964338</v>
      </c>
      <c r="Z34" s="22">
        <f t="shared" si="7"/>
        <v>3569.4326346540474</v>
      </c>
      <c r="AA34" s="22">
        <f t="shared" si="7"/>
        <v>3532.6633484289632</v>
      </c>
      <c r="AB34" s="22">
        <f t="shared" si="7"/>
        <v>3493.6294880825585</v>
      </c>
      <c r="AC34" s="22">
        <f t="shared" si="7"/>
        <v>3517.1774194657851</v>
      </c>
      <c r="AD34" s="22">
        <f t="shared" si="7"/>
        <v>3509.1597759767701</v>
      </c>
      <c r="AE34" s="22">
        <f t="shared" si="7"/>
        <v>3540.0597452585457</v>
      </c>
      <c r="AF34" s="22">
        <f t="shared" si="7"/>
        <v>3487.7810997824963</v>
      </c>
      <c r="AG34" s="22">
        <f t="shared" si="7"/>
        <v>3483.3736999255962</v>
      </c>
      <c r="AH34" s="22">
        <f t="shared" si="7"/>
        <v>3527.5806629095437</v>
      </c>
      <c r="AI34" s="22">
        <f t="shared" si="7"/>
        <v>3552.938361412987</v>
      </c>
      <c r="AJ34" s="22">
        <f t="shared" si="7"/>
        <v>3531.8050625706965</v>
      </c>
      <c r="AK34" s="22">
        <f t="shared" si="7"/>
        <v>3457.4640031869221</v>
      </c>
      <c r="AL34" s="22">
        <f t="shared" si="7"/>
        <v>3509.1132783083535</v>
      </c>
      <c r="AM34" s="22">
        <f t="shared" si="7"/>
        <v>3527.3198512940862</v>
      </c>
      <c r="AN34" s="22">
        <f t="shared" si="7"/>
        <v>3516.7832366145822</v>
      </c>
      <c r="AO34" s="22">
        <f t="shared" si="7"/>
        <v>3479.105823819295</v>
      </c>
      <c r="AP34" s="22">
        <f t="shared" si="7"/>
        <v>3450.9930454870523</v>
      </c>
      <c r="AQ34" s="22">
        <f t="shared" si="7"/>
        <v>3437.5593570632836</v>
      </c>
      <c r="AR34" s="22">
        <f t="shared" si="7"/>
        <v>3492.1999274573809</v>
      </c>
      <c r="AS34" s="22">
        <f t="shared" si="7"/>
        <v>3461.8956271576612</v>
      </c>
      <c r="AT34" s="22">
        <f t="shared" si="7"/>
        <v>3477.3931327935875</v>
      </c>
      <c r="AU34" s="22">
        <f t="shared" si="7"/>
        <v>3412.7661800949681</v>
      </c>
      <c r="AV34" s="22">
        <f t="shared" si="7"/>
        <v>3449.5919082310788</v>
      </c>
      <c r="AW34" s="22">
        <f t="shared" si="7"/>
        <v>3471.5182557492044</v>
      </c>
      <c r="AX34" s="22">
        <f t="shared" si="7"/>
        <v>3469.8776635495378</v>
      </c>
      <c r="AY34" s="22">
        <f t="shared" si="7"/>
        <v>3439.8581850613168</v>
      </c>
      <c r="AZ34" s="22">
        <f t="shared" si="7"/>
        <v>3473.5599894056818</v>
      </c>
      <c r="BA34" s="22">
        <f t="shared" si="7"/>
        <v>3441.4783160729053</v>
      </c>
      <c r="BB34" s="22">
        <f t="shared" si="7"/>
        <v>3439.739718835327</v>
      </c>
      <c r="BC34" s="22">
        <f t="shared" si="7"/>
        <v>3450.2012984752064</v>
      </c>
      <c r="BD34" s="22">
        <f t="shared" si="7"/>
        <v>3399.6817498112969</v>
      </c>
      <c r="BE34" s="22">
        <f t="shared" si="7"/>
        <v>3441.349202468899</v>
      </c>
      <c r="BF34" s="22">
        <f t="shared" si="7"/>
        <v>3338.7081333953106</v>
      </c>
      <c r="BG34" s="22">
        <f t="shared" si="7"/>
        <v>3420.7449968293936</v>
      </c>
      <c r="BH34" s="22">
        <f t="shared" si="7"/>
        <v>3370.8462340090996</v>
      </c>
      <c r="BI34" s="22">
        <f t="shared" si="7"/>
        <v>3363.7330948417011</v>
      </c>
      <c r="BJ34" s="22">
        <f t="shared" si="7"/>
        <v>3402.421098766778</v>
      </c>
      <c r="BK34" s="22">
        <f t="shared" si="7"/>
        <v>3424.213194297341</v>
      </c>
    </row>
    <row r="35" spans="1:63" x14ac:dyDescent="0.25">
      <c r="A35" s="13" t="s">
        <v>73</v>
      </c>
      <c r="B35" s="14">
        <v>5</v>
      </c>
      <c r="C35" s="21" t="s">
        <v>78</v>
      </c>
      <c r="D35" s="13">
        <v>8574</v>
      </c>
      <c r="E35" s="15">
        <v>8611</v>
      </c>
      <c r="F35" s="15">
        <v>8577</v>
      </c>
      <c r="G35" s="15">
        <v>8610</v>
      </c>
      <c r="H35" s="15">
        <v>8569</v>
      </c>
      <c r="I35" s="15">
        <v>8451</v>
      </c>
      <c r="J35" s="15">
        <v>8488</v>
      </c>
      <c r="K35" s="15">
        <v>8374</v>
      </c>
      <c r="L35" s="15">
        <v>8353</v>
      </c>
      <c r="M35" s="15">
        <v>8364</v>
      </c>
      <c r="N35" s="15">
        <v>8377</v>
      </c>
      <c r="O35" s="15">
        <v>8437</v>
      </c>
      <c r="P35" s="15">
        <v>8307</v>
      </c>
      <c r="Q35" s="15">
        <v>8355</v>
      </c>
      <c r="R35" s="15">
        <v>8382</v>
      </c>
      <c r="S35" s="15">
        <v>8384</v>
      </c>
      <c r="T35" s="15">
        <v>8415</v>
      </c>
      <c r="U35" s="15">
        <v>8419</v>
      </c>
      <c r="V35" s="15">
        <v>8419</v>
      </c>
      <c r="W35" s="15">
        <v>8412</v>
      </c>
      <c r="X35" s="15">
        <v>8427</v>
      </c>
      <c r="Y35" s="15">
        <v>8424</v>
      </c>
      <c r="Z35" s="15">
        <v>8433</v>
      </c>
      <c r="AA35" s="15">
        <v>8416</v>
      </c>
      <c r="AB35" s="15">
        <v>8414</v>
      </c>
      <c r="AC35" s="15">
        <v>8406</v>
      </c>
      <c r="AD35" s="15">
        <v>8410</v>
      </c>
      <c r="AE35" s="15">
        <v>8410</v>
      </c>
      <c r="AF35" s="15">
        <v>8429</v>
      </c>
      <c r="AG35" s="15">
        <v>8458</v>
      </c>
      <c r="AH35" s="15">
        <v>8437</v>
      </c>
      <c r="AI35" s="15">
        <v>8434</v>
      </c>
      <c r="AJ35" s="15">
        <v>8488</v>
      </c>
      <c r="AK35" s="15">
        <v>8401</v>
      </c>
      <c r="AL35" s="15">
        <v>8437</v>
      </c>
      <c r="AM35" s="15">
        <v>8453</v>
      </c>
      <c r="AN35" s="15">
        <v>8409</v>
      </c>
      <c r="AO35" s="15">
        <v>8435</v>
      </c>
      <c r="AP35" s="15">
        <v>8438</v>
      </c>
      <c r="AQ35" s="15">
        <v>8410</v>
      </c>
      <c r="AR35" s="15">
        <v>8481</v>
      </c>
      <c r="AS35" s="15">
        <v>8441</v>
      </c>
      <c r="AT35" s="15">
        <v>8387</v>
      </c>
      <c r="AU35" s="15">
        <v>8406</v>
      </c>
      <c r="AV35" s="15">
        <v>8450</v>
      </c>
      <c r="AW35" s="15">
        <v>8399</v>
      </c>
      <c r="AX35" s="15">
        <v>8425</v>
      </c>
      <c r="AY35" s="15">
        <v>8401</v>
      </c>
      <c r="AZ35" s="15">
        <v>8433</v>
      </c>
      <c r="BA35" s="15">
        <v>8431</v>
      </c>
      <c r="BB35" s="15">
        <v>8435</v>
      </c>
      <c r="BC35" s="15">
        <v>8377</v>
      </c>
      <c r="BD35" s="15">
        <v>8443</v>
      </c>
      <c r="BE35" s="15">
        <v>8474</v>
      </c>
      <c r="BF35" s="15">
        <v>8485</v>
      </c>
      <c r="BG35" s="15">
        <v>8371</v>
      </c>
      <c r="BH35" s="15">
        <v>8458</v>
      </c>
      <c r="BI35" s="15">
        <v>8405</v>
      </c>
      <c r="BJ35" s="15">
        <v>8433</v>
      </c>
      <c r="BK35" s="16">
        <v>8436</v>
      </c>
    </row>
    <row r="36" spans="1:63" x14ac:dyDescent="0.25">
      <c r="A36" s="13" t="s">
        <v>75</v>
      </c>
      <c r="B36" s="14">
        <v>5</v>
      </c>
      <c r="C36" s="21" t="s">
        <v>78</v>
      </c>
      <c r="D36" s="13">
        <v>3702</v>
      </c>
      <c r="E36" s="15">
        <v>3675</v>
      </c>
      <c r="F36" s="15">
        <v>3679</v>
      </c>
      <c r="G36" s="15">
        <v>3680</v>
      </c>
      <c r="H36" s="15">
        <v>3699</v>
      </c>
      <c r="I36" s="15">
        <v>3646</v>
      </c>
      <c r="J36" s="15">
        <v>3583</v>
      </c>
      <c r="K36" s="15">
        <v>3589</v>
      </c>
      <c r="L36" s="15">
        <v>3597</v>
      </c>
      <c r="M36" s="15">
        <v>3630</v>
      </c>
      <c r="N36" s="15">
        <v>3544</v>
      </c>
      <c r="O36" s="15">
        <v>3613</v>
      </c>
      <c r="P36" s="15">
        <v>3565</v>
      </c>
      <c r="Q36" s="15">
        <v>3563</v>
      </c>
      <c r="R36" s="15">
        <v>3647</v>
      </c>
      <c r="S36" s="15">
        <v>3676</v>
      </c>
      <c r="T36" s="15">
        <v>3589</v>
      </c>
      <c r="U36" s="15">
        <v>3626</v>
      </c>
      <c r="V36" s="15">
        <v>3632</v>
      </c>
      <c r="W36" s="15">
        <v>3658</v>
      </c>
      <c r="X36" s="15">
        <v>3612</v>
      </c>
      <c r="Y36" s="15">
        <v>3645</v>
      </c>
      <c r="Z36" s="15">
        <v>3584</v>
      </c>
      <c r="AA36" s="15">
        <v>3699</v>
      </c>
      <c r="AB36" s="15">
        <v>3626</v>
      </c>
      <c r="AC36" s="15">
        <v>3650</v>
      </c>
      <c r="AD36" s="15">
        <v>3611</v>
      </c>
      <c r="AE36" s="15">
        <v>3602</v>
      </c>
      <c r="AF36" s="15">
        <v>3687</v>
      </c>
      <c r="AG36" s="15">
        <v>3623</v>
      </c>
      <c r="AH36" s="15">
        <v>3703</v>
      </c>
      <c r="AI36" s="15">
        <v>3650</v>
      </c>
      <c r="AJ36" s="15">
        <v>3664</v>
      </c>
      <c r="AK36" s="15">
        <v>3637</v>
      </c>
      <c r="AL36" s="15">
        <v>3654</v>
      </c>
      <c r="AM36" s="15">
        <v>3655</v>
      </c>
      <c r="AN36" s="15">
        <v>3650</v>
      </c>
      <c r="AO36" s="15">
        <v>3643</v>
      </c>
      <c r="AP36" s="15">
        <v>3699</v>
      </c>
      <c r="AQ36" s="15">
        <v>3655</v>
      </c>
      <c r="AR36" s="15">
        <v>3668</v>
      </c>
      <c r="AS36" s="15">
        <v>3681</v>
      </c>
      <c r="AT36" s="15">
        <v>3704</v>
      </c>
      <c r="AU36" s="15">
        <v>3664</v>
      </c>
      <c r="AV36" s="15">
        <v>3681</v>
      </c>
      <c r="AW36" s="15">
        <v>3690</v>
      </c>
      <c r="AX36" s="15">
        <v>3685</v>
      </c>
      <c r="AY36" s="15">
        <v>3688</v>
      </c>
      <c r="AZ36" s="15">
        <v>3677</v>
      </c>
      <c r="BA36" s="15">
        <v>3702</v>
      </c>
      <c r="BB36" s="15">
        <v>3656</v>
      </c>
      <c r="BC36" s="15">
        <v>3737</v>
      </c>
      <c r="BD36" s="15">
        <v>3663</v>
      </c>
      <c r="BE36" s="15">
        <v>3675</v>
      </c>
      <c r="BF36" s="15">
        <v>3710</v>
      </c>
      <c r="BG36" s="15">
        <v>3679</v>
      </c>
      <c r="BH36" s="15">
        <v>3723</v>
      </c>
      <c r="BI36" s="15">
        <v>3723</v>
      </c>
      <c r="BJ36" s="15">
        <v>3680</v>
      </c>
      <c r="BK36" s="16">
        <v>3715</v>
      </c>
    </row>
    <row r="37" spans="1:63" x14ac:dyDescent="0.25">
      <c r="A37" s="13" t="s">
        <v>76</v>
      </c>
      <c r="B37" s="14">
        <v>5</v>
      </c>
      <c r="C37" s="21" t="s">
        <v>78</v>
      </c>
      <c r="D37" s="13">
        <v>1786</v>
      </c>
      <c r="E37" s="15">
        <v>1809</v>
      </c>
      <c r="F37" s="15">
        <v>1813</v>
      </c>
      <c r="G37" s="15">
        <v>1826</v>
      </c>
      <c r="H37" s="15">
        <v>1790</v>
      </c>
      <c r="I37" s="15">
        <v>1719</v>
      </c>
      <c r="J37" s="15">
        <v>1675</v>
      </c>
      <c r="K37" s="15">
        <v>1712</v>
      </c>
      <c r="L37" s="15">
        <v>1696</v>
      </c>
      <c r="M37" s="15">
        <v>1753</v>
      </c>
      <c r="N37" s="15">
        <v>1747</v>
      </c>
      <c r="O37" s="15">
        <v>1739</v>
      </c>
      <c r="P37" s="15">
        <v>1761</v>
      </c>
      <c r="Q37" s="15">
        <v>1743</v>
      </c>
      <c r="R37" s="15">
        <v>1726</v>
      </c>
      <c r="S37" s="15">
        <v>1725</v>
      </c>
      <c r="T37" s="15">
        <v>1726</v>
      </c>
      <c r="U37" s="15">
        <v>1741</v>
      </c>
      <c r="V37" s="15">
        <v>1771</v>
      </c>
      <c r="W37" s="15">
        <v>1761</v>
      </c>
      <c r="X37" s="15">
        <v>1747</v>
      </c>
      <c r="Y37" s="15">
        <v>1734</v>
      </c>
      <c r="Z37" s="15">
        <v>1765</v>
      </c>
      <c r="AA37" s="15">
        <v>1763</v>
      </c>
      <c r="AB37" s="15">
        <v>1781</v>
      </c>
      <c r="AC37" s="15">
        <v>1739</v>
      </c>
      <c r="AD37" s="15">
        <v>1756</v>
      </c>
      <c r="AE37" s="15">
        <v>1748</v>
      </c>
      <c r="AF37" s="15">
        <v>1757</v>
      </c>
      <c r="AG37" s="15">
        <v>1771</v>
      </c>
      <c r="AH37" s="15">
        <v>1759</v>
      </c>
      <c r="AI37" s="15">
        <v>1791</v>
      </c>
      <c r="AJ37" s="15">
        <v>1770</v>
      </c>
      <c r="AK37" s="15">
        <v>1780</v>
      </c>
      <c r="AL37" s="15">
        <v>1776</v>
      </c>
      <c r="AM37" s="15">
        <v>1759</v>
      </c>
      <c r="AN37" s="15">
        <v>1775</v>
      </c>
      <c r="AO37" s="15">
        <v>1783</v>
      </c>
      <c r="AP37" s="15">
        <v>1787</v>
      </c>
      <c r="AQ37" s="15">
        <v>1796</v>
      </c>
      <c r="AR37" s="15">
        <v>1753</v>
      </c>
      <c r="AS37" s="15">
        <v>1774</v>
      </c>
      <c r="AT37" s="15">
        <v>1788</v>
      </c>
      <c r="AU37" s="15">
        <v>1802</v>
      </c>
      <c r="AV37" s="15">
        <v>1797</v>
      </c>
      <c r="AW37" s="15">
        <v>1805</v>
      </c>
      <c r="AX37" s="15">
        <v>1795</v>
      </c>
      <c r="AY37" s="15">
        <v>1785</v>
      </c>
      <c r="AZ37" s="15">
        <v>1801</v>
      </c>
      <c r="BA37" s="15">
        <v>1807</v>
      </c>
      <c r="BB37" s="15">
        <v>1801</v>
      </c>
      <c r="BC37" s="15">
        <v>1787</v>
      </c>
      <c r="BD37" s="15">
        <v>1772</v>
      </c>
      <c r="BE37" s="15">
        <v>1832</v>
      </c>
      <c r="BF37" s="15">
        <v>1827</v>
      </c>
      <c r="BG37" s="15">
        <v>1803</v>
      </c>
      <c r="BH37" s="15">
        <v>1767</v>
      </c>
      <c r="BI37" s="15">
        <v>1809</v>
      </c>
      <c r="BJ37" s="15">
        <v>1860</v>
      </c>
      <c r="BK37" s="16">
        <v>1832</v>
      </c>
    </row>
    <row r="38" spans="1:63" x14ac:dyDescent="0.25">
      <c r="D38" s="34">
        <f>AVERAGE(D35:D37)</f>
        <v>4687.333333333333</v>
      </c>
      <c r="E38" s="34">
        <f t="shared" ref="E38:BK38" si="8">AVERAGE(E35:E37)</f>
        <v>4698.333333333333</v>
      </c>
      <c r="F38" s="34">
        <f t="shared" si="8"/>
        <v>4689.666666666667</v>
      </c>
      <c r="G38" s="34">
        <f t="shared" si="8"/>
        <v>4705.333333333333</v>
      </c>
      <c r="H38" s="34">
        <f t="shared" si="8"/>
        <v>4686</v>
      </c>
      <c r="I38" s="34">
        <f t="shared" si="8"/>
        <v>4605.333333333333</v>
      </c>
      <c r="J38" s="34">
        <f t="shared" si="8"/>
        <v>4582</v>
      </c>
      <c r="K38" s="34">
        <f t="shared" si="8"/>
        <v>4558.333333333333</v>
      </c>
      <c r="L38" s="34">
        <f t="shared" si="8"/>
        <v>4548.666666666667</v>
      </c>
      <c r="M38" s="34">
        <f t="shared" si="8"/>
        <v>4582.333333333333</v>
      </c>
      <c r="N38" s="34">
        <f t="shared" si="8"/>
        <v>4556</v>
      </c>
      <c r="O38" s="34">
        <f t="shared" si="8"/>
        <v>4596.333333333333</v>
      </c>
      <c r="P38" s="34">
        <f t="shared" si="8"/>
        <v>4544.333333333333</v>
      </c>
      <c r="Q38" s="34">
        <f t="shared" si="8"/>
        <v>4553.666666666667</v>
      </c>
      <c r="R38" s="34">
        <f t="shared" si="8"/>
        <v>4585</v>
      </c>
      <c r="S38" s="34">
        <f t="shared" si="8"/>
        <v>4595</v>
      </c>
      <c r="T38" s="34">
        <f t="shared" si="8"/>
        <v>4576.666666666667</v>
      </c>
      <c r="U38" s="34">
        <f t="shared" si="8"/>
        <v>4595.333333333333</v>
      </c>
      <c r="V38" s="34">
        <f t="shared" si="8"/>
        <v>4607.333333333333</v>
      </c>
      <c r="W38" s="34">
        <f t="shared" si="8"/>
        <v>4610.333333333333</v>
      </c>
      <c r="X38" s="34">
        <f t="shared" si="8"/>
        <v>4595.333333333333</v>
      </c>
      <c r="Y38" s="34">
        <f t="shared" si="8"/>
        <v>4601</v>
      </c>
      <c r="Z38" s="34">
        <f t="shared" si="8"/>
        <v>4594</v>
      </c>
      <c r="AA38" s="34">
        <f t="shared" si="8"/>
        <v>4626</v>
      </c>
      <c r="AB38" s="34">
        <f t="shared" si="8"/>
        <v>4607</v>
      </c>
      <c r="AC38" s="34">
        <f t="shared" si="8"/>
        <v>4598.333333333333</v>
      </c>
      <c r="AD38" s="34">
        <f t="shared" si="8"/>
        <v>4592.333333333333</v>
      </c>
      <c r="AE38" s="34">
        <f t="shared" si="8"/>
        <v>4586.666666666667</v>
      </c>
      <c r="AF38" s="34">
        <f t="shared" si="8"/>
        <v>4624.333333333333</v>
      </c>
      <c r="AG38" s="34">
        <f t="shared" si="8"/>
        <v>4617.333333333333</v>
      </c>
      <c r="AH38" s="34">
        <f t="shared" si="8"/>
        <v>4633</v>
      </c>
      <c r="AI38" s="34">
        <f t="shared" si="8"/>
        <v>4625</v>
      </c>
      <c r="AJ38" s="34">
        <f t="shared" si="8"/>
        <v>4640.666666666667</v>
      </c>
      <c r="AK38" s="34">
        <f t="shared" si="8"/>
        <v>4606</v>
      </c>
      <c r="AL38" s="34">
        <f t="shared" si="8"/>
        <v>4622.333333333333</v>
      </c>
      <c r="AM38" s="34">
        <f t="shared" si="8"/>
        <v>4622.333333333333</v>
      </c>
      <c r="AN38" s="34">
        <f t="shared" si="8"/>
        <v>4611.333333333333</v>
      </c>
      <c r="AO38" s="34">
        <f t="shared" si="8"/>
        <v>4620.333333333333</v>
      </c>
      <c r="AP38" s="34">
        <f t="shared" si="8"/>
        <v>4641.333333333333</v>
      </c>
      <c r="AQ38" s="34">
        <f t="shared" si="8"/>
        <v>4620.333333333333</v>
      </c>
      <c r="AR38" s="34">
        <f t="shared" si="8"/>
        <v>4634</v>
      </c>
      <c r="AS38" s="34">
        <f t="shared" si="8"/>
        <v>4632</v>
      </c>
      <c r="AT38" s="34">
        <f t="shared" si="8"/>
        <v>4626.333333333333</v>
      </c>
      <c r="AU38" s="34">
        <f t="shared" si="8"/>
        <v>4624</v>
      </c>
      <c r="AV38" s="34">
        <f t="shared" si="8"/>
        <v>4642.666666666667</v>
      </c>
      <c r="AW38" s="34">
        <f t="shared" si="8"/>
        <v>4631.333333333333</v>
      </c>
      <c r="AX38" s="34">
        <f t="shared" si="8"/>
        <v>4635</v>
      </c>
      <c r="AY38" s="34">
        <f t="shared" si="8"/>
        <v>4624.666666666667</v>
      </c>
      <c r="AZ38" s="34">
        <f t="shared" si="8"/>
        <v>4637</v>
      </c>
      <c r="BA38" s="34">
        <f t="shared" si="8"/>
        <v>4646.666666666667</v>
      </c>
      <c r="BB38" s="34">
        <f t="shared" si="8"/>
        <v>4630.666666666667</v>
      </c>
      <c r="BC38" s="34">
        <f t="shared" si="8"/>
        <v>4633.666666666667</v>
      </c>
      <c r="BD38" s="34">
        <f t="shared" si="8"/>
        <v>4626</v>
      </c>
      <c r="BE38" s="34">
        <f t="shared" si="8"/>
        <v>4660.333333333333</v>
      </c>
      <c r="BF38" s="34">
        <f t="shared" si="8"/>
        <v>4674</v>
      </c>
      <c r="BG38" s="34">
        <f t="shared" si="8"/>
        <v>4617.666666666667</v>
      </c>
      <c r="BH38" s="34">
        <f t="shared" si="8"/>
        <v>4649.333333333333</v>
      </c>
      <c r="BI38" s="34">
        <f t="shared" si="8"/>
        <v>4645.666666666667</v>
      </c>
      <c r="BJ38" s="34">
        <f t="shared" si="8"/>
        <v>4657.666666666667</v>
      </c>
      <c r="BK38" s="34">
        <f t="shared" si="8"/>
        <v>4661</v>
      </c>
    </row>
    <row r="39" spans="1:63" x14ac:dyDescent="0.25">
      <c r="D39" s="34">
        <f>STDEV(D35:D37)</f>
        <v>3499.6281707251887</v>
      </c>
      <c r="E39" s="34">
        <f t="shared" ref="E39:BK39" si="9">STDEV(E35:E37)</f>
        <v>3514.5710027446212</v>
      </c>
      <c r="F39" s="34">
        <f t="shared" si="9"/>
        <v>3493.4237265658644</v>
      </c>
      <c r="G39" s="34">
        <f t="shared" si="9"/>
        <v>3506.300804741848</v>
      </c>
      <c r="H39" s="34">
        <f t="shared" si="9"/>
        <v>3495.6168268275628</v>
      </c>
      <c r="I39" s="34">
        <f t="shared" si="9"/>
        <v>3467.0154792462827</v>
      </c>
      <c r="J39" s="34">
        <f t="shared" si="9"/>
        <v>3514.6469239455619</v>
      </c>
      <c r="K39" s="34">
        <f t="shared" si="9"/>
        <v>3435.1515735602311</v>
      </c>
      <c r="L39" s="34">
        <f t="shared" si="9"/>
        <v>3429.0179838159688</v>
      </c>
      <c r="M39" s="34">
        <f t="shared" si="9"/>
        <v>3406.8364112961649</v>
      </c>
      <c r="N39" s="34">
        <f t="shared" si="9"/>
        <v>3428.8967613505074</v>
      </c>
      <c r="O39" s="34">
        <f t="shared" si="9"/>
        <v>3455.5765558490139</v>
      </c>
      <c r="P39" s="34">
        <f t="shared" si="9"/>
        <v>3381.1017928085707</v>
      </c>
      <c r="Q39" s="34">
        <f t="shared" si="9"/>
        <v>3415.508942066077</v>
      </c>
      <c r="R39" s="34">
        <f t="shared" si="9"/>
        <v>3425.7067883868872</v>
      </c>
      <c r="S39" s="34">
        <f t="shared" si="9"/>
        <v>3423.3011845293427</v>
      </c>
      <c r="T39" s="34">
        <f t="shared" si="9"/>
        <v>3452.1434404342663</v>
      </c>
      <c r="U39" s="34">
        <f t="shared" si="9"/>
        <v>3442.9095737955899</v>
      </c>
      <c r="V39" s="34">
        <f t="shared" si="9"/>
        <v>3429.6402629624777</v>
      </c>
      <c r="W39" s="34">
        <f t="shared" si="9"/>
        <v>3426.2449318945855</v>
      </c>
      <c r="X39" s="34">
        <f t="shared" si="9"/>
        <v>3446.8548465714844</v>
      </c>
      <c r="Y39" s="34">
        <f t="shared" si="9"/>
        <v>3445.936302371244</v>
      </c>
      <c r="Z39" s="34">
        <f t="shared" si="9"/>
        <v>3446.82912254147</v>
      </c>
      <c r="AA39" s="34">
        <f t="shared" si="9"/>
        <v>3422.0021917000581</v>
      </c>
      <c r="AB39" s="34">
        <f t="shared" si="9"/>
        <v>3423.5862775750225</v>
      </c>
      <c r="AC39" s="34">
        <f t="shared" si="9"/>
        <v>3433.1799156661355</v>
      </c>
      <c r="AD39" s="34">
        <f t="shared" si="9"/>
        <v>3433.8302714801343</v>
      </c>
      <c r="AE39" s="34">
        <f t="shared" si="9"/>
        <v>3438.4207615318596</v>
      </c>
      <c r="AF39" s="34">
        <f t="shared" si="9"/>
        <v>3433.3425889842879</v>
      </c>
      <c r="AG39" s="34">
        <f t="shared" si="9"/>
        <v>3452.6100754839567</v>
      </c>
      <c r="AH39" s="34">
        <f t="shared" si="9"/>
        <v>3434.7628739113857</v>
      </c>
      <c r="AI39" s="34">
        <f t="shared" si="9"/>
        <v>3427.1461888866079</v>
      </c>
      <c r="AJ39" s="34">
        <f t="shared" si="9"/>
        <v>3463.8546928722822</v>
      </c>
      <c r="AK39" s="34">
        <f t="shared" si="9"/>
        <v>3415.2058503112225</v>
      </c>
      <c r="AL39" s="34">
        <f t="shared" si="9"/>
        <v>3434.455172706922</v>
      </c>
      <c r="AM39" s="34">
        <f t="shared" si="9"/>
        <v>3450.2477205750506</v>
      </c>
      <c r="AN39" s="34">
        <f t="shared" si="9"/>
        <v>3419.8845497082693</v>
      </c>
      <c r="AO39" s="34">
        <f t="shared" si="9"/>
        <v>3432.0054390011292</v>
      </c>
      <c r="AP39" s="34">
        <f t="shared" si="9"/>
        <v>3424.1706051733654</v>
      </c>
      <c r="AQ39" s="34">
        <f t="shared" si="9"/>
        <v>3411.0336165645354</v>
      </c>
      <c r="AR39" s="34">
        <f t="shared" si="9"/>
        <v>3466.462606173619</v>
      </c>
      <c r="AS39" s="34">
        <f t="shared" si="9"/>
        <v>3433.7330997035865</v>
      </c>
      <c r="AT39" s="34">
        <f t="shared" si="9"/>
        <v>3394.8084383854903</v>
      </c>
      <c r="AU39" s="34">
        <f t="shared" si="9"/>
        <v>3405.0556529959977</v>
      </c>
      <c r="AV39" s="34">
        <f t="shared" si="9"/>
        <v>3429.1696273782277</v>
      </c>
      <c r="AW39" s="34">
        <f t="shared" si="9"/>
        <v>3396.2906726800243</v>
      </c>
      <c r="AX39" s="34">
        <f t="shared" si="9"/>
        <v>3415.5673028063729</v>
      </c>
      <c r="AY39" s="34">
        <f t="shared" si="9"/>
        <v>3406.0053337206227</v>
      </c>
      <c r="AZ39" s="34">
        <f t="shared" si="9"/>
        <v>3418.633645186334</v>
      </c>
      <c r="BA39" s="34">
        <f t="shared" si="9"/>
        <v>3411.5451533481619</v>
      </c>
      <c r="BB39" s="34">
        <f t="shared" si="9"/>
        <v>3422.7138842347504</v>
      </c>
      <c r="BC39" s="34">
        <f t="shared" si="9"/>
        <v>3385.2670992601652</v>
      </c>
      <c r="BD39" s="34">
        <f t="shared" si="9"/>
        <v>3438.1807689532557</v>
      </c>
      <c r="BE39" s="34">
        <f t="shared" si="9"/>
        <v>3428.8777075499984</v>
      </c>
      <c r="BF39" s="34">
        <f t="shared" si="9"/>
        <v>3432.0858089505864</v>
      </c>
      <c r="BG39" s="34">
        <f t="shared" si="9"/>
        <v>3383.1165119359002</v>
      </c>
      <c r="BH39" s="34">
        <f t="shared" si="9"/>
        <v>3440.3401479117342</v>
      </c>
      <c r="BI39" s="34">
        <f t="shared" si="9"/>
        <v>3393.4185320018119</v>
      </c>
      <c r="BJ39" s="34">
        <f t="shared" si="9"/>
        <v>3393.8114758090692</v>
      </c>
      <c r="BK39" s="34">
        <f t="shared" si="9"/>
        <v>3402.1156652882923</v>
      </c>
    </row>
    <row r="51" spans="7:12" x14ac:dyDescent="0.25">
      <c r="G51" t="s">
        <v>79</v>
      </c>
      <c r="K51" t="s">
        <v>80</v>
      </c>
      <c r="L51" t="s">
        <v>81</v>
      </c>
    </row>
    <row r="52" spans="7:12" x14ac:dyDescent="0.25">
      <c r="G52">
        <v>40</v>
      </c>
      <c r="H52">
        <f>SLOPE(I15:S15,I14:S14)</f>
        <v>1145.9454545454544</v>
      </c>
      <c r="I52">
        <f>SLOPE(I16:S16,I14:S14)</f>
        <v>1298.3636363636363</v>
      </c>
      <c r="J52">
        <f>SLOPE(I17:S17,I14:S14)</f>
        <v>658.78181818181815</v>
      </c>
      <c r="K52">
        <f>AVERAGE(H52:J52)</f>
        <v>1034.3636363636363</v>
      </c>
      <c r="L52">
        <f>STDEV(H52:J52)</f>
        <v>334.07200144394005</v>
      </c>
    </row>
    <row r="53" spans="7:12" x14ac:dyDescent="0.25">
      <c r="G53">
        <v>20</v>
      </c>
      <c r="H53">
        <f>SLOPE(I20:S20,I14:S14)</f>
        <v>315.90909090909099</v>
      </c>
      <c r="I53">
        <f>SLOPE(I21:S21,I14:S14)</f>
        <v>326.35454545454547</v>
      </c>
      <c r="J53">
        <f>SLOPE(I22:S22,I14:S14)</f>
        <v>340.33636363636373</v>
      </c>
      <c r="K53">
        <f>AVERAGE(H53:J53)</f>
        <v>327.53333333333336</v>
      </c>
      <c r="L53" s="23">
        <f t="shared" ref="L53:L56" si="10">STDEV(H53:J53)</f>
        <v>12.256225718814239</v>
      </c>
    </row>
    <row r="54" spans="7:12" x14ac:dyDescent="0.25">
      <c r="G54">
        <v>10</v>
      </c>
      <c r="H54">
        <f>SLOPE(I25:S25,I14:S14)</f>
        <v>272.09090909090907</v>
      </c>
      <c r="I54">
        <f>SLOPE(I26:S26,I14:S14)</f>
        <v>157.09090909090909</v>
      </c>
      <c r="J54">
        <f>SLOPE(I27:S27,I14:S14)</f>
        <v>170.50000000000003</v>
      </c>
      <c r="K54">
        <f t="shared" ref="K54:K55" si="11">AVERAGE(H54:J54)</f>
        <v>199.89393939393938</v>
      </c>
      <c r="L54" s="23">
        <f t="shared" si="10"/>
        <v>62.882849448963007</v>
      </c>
    </row>
    <row r="55" spans="7:12" x14ac:dyDescent="0.25">
      <c r="G55">
        <v>5</v>
      </c>
      <c r="H55">
        <f>SLOPE(I30:S30,I14:S14)</f>
        <v>71.690909090909088</v>
      </c>
      <c r="I55">
        <f>SLOPE(I31:S31,I14:S14)</f>
        <v>73.7</v>
      </c>
      <c r="J55">
        <f>SLOPE(I32:S32,I14:S14)</f>
        <v>62.2</v>
      </c>
      <c r="K55">
        <f t="shared" si="11"/>
        <v>69.196969696969688</v>
      </c>
      <c r="L55" s="23">
        <f t="shared" si="10"/>
        <v>6.1422553085558143</v>
      </c>
    </row>
    <row r="56" spans="7:12" x14ac:dyDescent="0.25">
      <c r="G56">
        <v>0</v>
      </c>
      <c r="H56">
        <f>SLOPE(I35:S35,I14:S14)</f>
        <v>-7.5909090909090908</v>
      </c>
      <c r="I56">
        <f>SLOPE(I36:S36,I14:S14)</f>
        <v>2.2454545454545456</v>
      </c>
      <c r="J56">
        <f>SLOPE(I37:S37,I14:S14)</f>
        <v>4.0272727272727273</v>
      </c>
      <c r="K56">
        <f>AVERAGE(H56:J56)</f>
        <v>-0.43939393939393945</v>
      </c>
      <c r="L56" s="23">
        <f t="shared" si="10"/>
        <v>6.2571435759480174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Intervals</vt:lpstr>
    </vt:vector>
  </TitlesOfParts>
  <Company>University of Bath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Hollie Hathaway</dc:creator>
  <cp:lastModifiedBy>Hollie Hathaway</cp:lastModifiedBy>
  <dcterms:created xsi:type="dcterms:W3CDTF">2014-04-07T11:00:42Z</dcterms:created>
  <dcterms:modified xsi:type="dcterms:W3CDTF">2014-04-08T14:42:13Z</dcterms:modified>
</cp:coreProperties>
</file>