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L53" i="1" l="1"/>
  <c r="L54" i="1"/>
  <c r="L55" i="1"/>
  <c r="L56" i="1"/>
  <c r="J56" i="1" l="1"/>
  <c r="I56" i="1"/>
  <c r="H56" i="1"/>
  <c r="J55" i="1"/>
  <c r="I55" i="1"/>
  <c r="H55" i="1"/>
  <c r="J54" i="1"/>
  <c r="K54" i="1" s="1"/>
  <c r="I54" i="1"/>
  <c r="H54" i="1"/>
  <c r="K53" i="1"/>
  <c r="J53" i="1"/>
  <c r="I53" i="1"/>
  <c r="H53" i="1"/>
  <c r="J52" i="1"/>
  <c r="I52" i="1"/>
  <c r="H52" i="1"/>
  <c r="K52" i="1" s="1"/>
  <c r="L52" i="1" l="1"/>
  <c r="K55" i="1"/>
  <c r="K56" i="1"/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D34" i="1"/>
  <c r="D3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D29" i="1"/>
  <c r="D2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D24" i="1"/>
  <c r="D23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D19" i="1"/>
  <c r="D18" i="1"/>
</calcChain>
</file>

<file path=xl/sharedStrings.xml><?xml version="1.0" encoding="utf-8"?>
<sst xmlns="http://schemas.openxmlformats.org/spreadsheetml/2006/main" count="106" uniqueCount="82">
  <si>
    <t>User: USER</t>
  </si>
  <si>
    <t>Path: C:\Program Files (x86)\BMG\Omega\User\Data\</t>
  </si>
  <si>
    <t>Test ID: 73</t>
  </si>
  <si>
    <t>Test Name: HOLLIE WELL MODE</t>
  </si>
  <si>
    <t>Date: 02/04/2014</t>
  </si>
  <si>
    <t>Time: 11:25:53</t>
  </si>
  <si>
    <t>ID1: 0.0125mm adp</t>
  </si>
  <si>
    <t>ID2: ma-pp-plate 40 5 0</t>
  </si>
  <si>
    <t>ID3: 020414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</si>
  <si>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</si>
  <si>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</si>
  <si>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</si>
  <si>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</si>
  <si>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</si>
  <si>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</si>
  <si>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</si>
  <si>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</si>
  <si>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</si>
  <si>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</si>
  <si>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</si>
  <si>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</si>
  <si>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</si>
  <si>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</si>
  <si>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</si>
  <si>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</si>
  <si>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</si>
  <si>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</si>
  <si>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</si>
  <si>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</si>
  <si>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</si>
  <si>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</si>
  <si>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</si>
  <si>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</si>
  <si>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</si>
  <si>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</si>
  <si>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</si>
  <si>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</si>
  <si>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</si>
  <si>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</si>
  <si>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</si>
  <si>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</si>
  <si>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</si>
  <si>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</si>
  <si>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</si>
  <si>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</si>
  <si>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</si>
  <si>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</si>
  <si>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</si>
  <si>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</si>
  <si>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</si>
  <si>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</si>
  <si>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</si>
  <si>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</si>
  <si>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</si>
  <si>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</si>
  <si>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</si>
  <si>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</si>
  <si>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</si>
  <si>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</si>
  <si>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</si>
  <si>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</si>
  <si>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</si>
  <si>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</si>
  <si>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</si>
  <si>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</si>
  <si>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</si>
  <si>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</si>
  <si>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</si>
  <si>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</si>
  <si>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</si>
  <si>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</si>
  <si>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</si>
  <si>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</si>
  <si>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A</t>
  </si>
  <si>
    <t>Sample X1</t>
  </si>
  <si>
    <t>B</t>
  </si>
  <si>
    <t>C</t>
  </si>
  <si>
    <t>Sample X2</t>
  </si>
  <si>
    <t>Sample X3</t>
  </si>
  <si>
    <t>AV</t>
  </si>
  <si>
    <t>STD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</si>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</sst>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topLeftCell="A34" workbookViewId="0">
      <selection activeCell="K52" sqref="K52:L56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0" spans="1:63" x14ac:dyDescent="0.25">
      <c r="A10" s="1" t="s">
        <v>9</v>
      </c>
    </row>
    <row r="13" spans="1:63" ht="60.75" thickBot="1" x14ac:dyDescent="0.3">
      <c r="A13" s="2" t="s">
        <v>10</v>
      </c>
      <c r="B13" s="3" t="s">
        <v>11</v>
      </c>
      <c r="C13" s="18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3" t="s">
        <v>42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47</v>
      </c>
      <c r="AM13" s="3" t="s">
        <v>48</v>
      </c>
      <c r="AN13" s="3" t="s">
        <v>49</v>
      </c>
      <c r="AO13" s="3" t="s">
        <v>50</v>
      </c>
      <c r="AP13" s="3" t="s">
        <v>51</v>
      </c>
      <c r="AQ13" s="3" t="s">
        <v>52</v>
      </c>
      <c r="AR13" s="3" t="s">
        <v>53</v>
      </c>
      <c r="AS13" s="3" t="s">
        <v>54</v>
      </c>
      <c r="AT13" s="3" t="s">
        <v>55</v>
      </c>
      <c r="AU13" s="3" t="s">
        <v>56</v>
      </c>
      <c r="AV13" s="3" t="s">
        <v>57</v>
      </c>
      <c r="AW13" s="3" t="s">
        <v>58</v>
      </c>
      <c r="AX13" s="3" t="s">
        <v>59</v>
      </c>
      <c r="AY13" s="3" t="s">
        <v>60</v>
      </c>
      <c r="AZ13" s="3" t="s">
        <v>61</v>
      </c>
      <c r="BA13" s="3" t="s">
        <v>62</v>
      </c>
      <c r="BB13" s="3" t="s">
        <v>63</v>
      </c>
      <c r="BC13" s="3" t="s">
        <v>64</v>
      </c>
      <c r="BD13" s="3" t="s">
        <v>65</v>
      </c>
      <c r="BE13" s="3" t="s">
        <v>66</v>
      </c>
      <c r="BF13" s="3" t="s">
        <v>67</v>
      </c>
      <c r="BG13" s="3" t="s">
        <v>68</v>
      </c>
      <c r="BH13" s="3" t="s">
        <v>69</v>
      </c>
      <c r="BI13" s="3" t="s">
        <v>70</v>
      </c>
      <c r="BJ13" s="3" t="s">
        <v>71</v>
      </c>
      <c r="BK13" s="4" t="s">
        <v>72</v>
      </c>
    </row>
    <row r="14" spans="1:63" x14ac:dyDescent="0.25">
      <c r="A14" s="5"/>
      <c r="B14" s="6"/>
      <c r="C14" s="19"/>
      <c r="D14" s="17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7">
        <v>29</v>
      </c>
      <c r="AH14" s="7">
        <v>30</v>
      </c>
      <c r="AI14" s="7">
        <v>31</v>
      </c>
      <c r="AJ14" s="7">
        <v>32</v>
      </c>
      <c r="AK14" s="7">
        <v>33</v>
      </c>
      <c r="AL14" s="7">
        <v>34</v>
      </c>
      <c r="AM14" s="7">
        <v>35</v>
      </c>
      <c r="AN14" s="7">
        <v>36</v>
      </c>
      <c r="AO14" s="7">
        <v>37</v>
      </c>
      <c r="AP14" s="7">
        <v>38</v>
      </c>
      <c r="AQ14" s="7">
        <v>39</v>
      </c>
      <c r="AR14" s="7">
        <v>40</v>
      </c>
      <c r="AS14" s="7">
        <v>41</v>
      </c>
      <c r="AT14" s="7">
        <v>42</v>
      </c>
      <c r="AU14" s="7">
        <v>43</v>
      </c>
      <c r="AV14" s="7">
        <v>44</v>
      </c>
      <c r="AW14" s="7">
        <v>45</v>
      </c>
      <c r="AX14" s="7">
        <v>46</v>
      </c>
      <c r="AY14" s="7">
        <v>47</v>
      </c>
      <c r="AZ14" s="7">
        <v>48</v>
      </c>
      <c r="BA14" s="7">
        <v>49</v>
      </c>
      <c r="BB14" s="7">
        <v>50</v>
      </c>
      <c r="BC14" s="7">
        <v>51</v>
      </c>
      <c r="BD14" s="7">
        <v>52</v>
      </c>
      <c r="BE14" s="7">
        <v>53</v>
      </c>
      <c r="BF14" s="7">
        <v>54</v>
      </c>
      <c r="BG14" s="7">
        <v>55</v>
      </c>
      <c r="BH14" s="7">
        <v>56</v>
      </c>
      <c r="BI14" s="7">
        <v>57</v>
      </c>
      <c r="BJ14" s="7">
        <v>58</v>
      </c>
      <c r="BK14" s="8">
        <v>59</v>
      </c>
    </row>
    <row r="15" spans="1:63" x14ac:dyDescent="0.25">
      <c r="A15" s="9" t="s">
        <v>73</v>
      </c>
      <c r="B15" s="10">
        <v>1</v>
      </c>
      <c r="C15" s="20" t="s">
        <v>74</v>
      </c>
      <c r="D15" s="9">
        <v>20</v>
      </c>
      <c r="E15" s="11">
        <v>22</v>
      </c>
      <c r="F15" s="11">
        <v>20</v>
      </c>
      <c r="G15" s="11">
        <v>25</v>
      </c>
      <c r="H15" s="11">
        <v>22</v>
      </c>
      <c r="I15" s="11">
        <v>867</v>
      </c>
      <c r="J15" s="11">
        <v>5082</v>
      </c>
      <c r="K15" s="11">
        <v>9768</v>
      </c>
      <c r="L15" s="11">
        <v>14078</v>
      </c>
      <c r="M15" s="11">
        <v>18422</v>
      </c>
      <c r="N15" s="11">
        <v>22643</v>
      </c>
      <c r="O15" s="11">
        <v>26613</v>
      </c>
      <c r="P15" s="11">
        <v>30733</v>
      </c>
      <c r="Q15" s="11">
        <v>34642</v>
      </c>
      <c r="R15" s="11">
        <v>38211</v>
      </c>
      <c r="S15" s="11">
        <v>42076</v>
      </c>
      <c r="T15" s="11">
        <v>45921</v>
      </c>
      <c r="U15" s="11">
        <v>49420</v>
      </c>
      <c r="V15" s="11">
        <v>53033</v>
      </c>
      <c r="W15" s="11">
        <v>56525</v>
      </c>
      <c r="X15" s="11">
        <v>59836</v>
      </c>
      <c r="Y15" s="11">
        <v>63295</v>
      </c>
      <c r="Z15" s="11">
        <v>66511</v>
      </c>
      <c r="AA15" s="11">
        <v>69897</v>
      </c>
      <c r="AB15" s="11">
        <v>72929</v>
      </c>
      <c r="AC15" s="11">
        <v>76311</v>
      </c>
      <c r="AD15" s="11">
        <v>79476</v>
      </c>
      <c r="AE15" s="11">
        <v>82626</v>
      </c>
      <c r="AF15" s="11">
        <v>85711</v>
      </c>
      <c r="AG15" s="11">
        <v>88477</v>
      </c>
      <c r="AH15" s="11">
        <v>91539</v>
      </c>
      <c r="AI15" s="11">
        <v>94613</v>
      </c>
      <c r="AJ15" s="11">
        <v>97426</v>
      </c>
      <c r="AK15" s="11">
        <v>100048</v>
      </c>
      <c r="AL15" s="11">
        <v>102844</v>
      </c>
      <c r="AM15" s="11">
        <v>105457</v>
      </c>
      <c r="AN15" s="11">
        <v>108300</v>
      </c>
      <c r="AO15" s="11">
        <v>110960</v>
      </c>
      <c r="AP15" s="11">
        <v>113467</v>
      </c>
      <c r="AQ15" s="11">
        <v>116194</v>
      </c>
      <c r="AR15" s="11">
        <v>118594</v>
      </c>
      <c r="AS15" s="11">
        <v>121177</v>
      </c>
      <c r="AT15" s="11">
        <v>123368</v>
      </c>
      <c r="AU15" s="11">
        <v>125917</v>
      </c>
      <c r="AV15" s="11">
        <v>128373</v>
      </c>
      <c r="AW15" s="11">
        <v>131122</v>
      </c>
      <c r="AX15" s="11">
        <v>133138</v>
      </c>
      <c r="AY15" s="11">
        <v>135351</v>
      </c>
      <c r="AZ15" s="11">
        <v>137502</v>
      </c>
      <c r="BA15" s="11">
        <v>139907</v>
      </c>
      <c r="BB15" s="11">
        <v>141992</v>
      </c>
      <c r="BC15" s="11">
        <v>143963</v>
      </c>
      <c r="BD15" s="11">
        <v>146543</v>
      </c>
      <c r="BE15" s="11">
        <v>148931</v>
      </c>
      <c r="BF15" s="11">
        <v>150963</v>
      </c>
      <c r="BG15" s="11">
        <v>152743</v>
      </c>
      <c r="BH15" s="11">
        <v>155037</v>
      </c>
      <c r="BI15" s="11">
        <v>157112</v>
      </c>
      <c r="BJ15" s="11">
        <v>158570</v>
      </c>
      <c r="BK15" s="12">
        <v>160778</v>
      </c>
    </row>
    <row r="16" spans="1:63" x14ac:dyDescent="0.25">
      <c r="A16" s="13" t="s">
        <v>75</v>
      </c>
      <c r="B16" s="14">
        <v>1</v>
      </c>
      <c r="C16" s="21" t="s">
        <v>74</v>
      </c>
      <c r="D16" s="13">
        <v>3799</v>
      </c>
      <c r="E16" s="15">
        <v>3873</v>
      </c>
      <c r="F16" s="15">
        <v>3882</v>
      </c>
      <c r="G16" s="15">
        <v>3976</v>
      </c>
      <c r="H16" s="15">
        <v>3986</v>
      </c>
      <c r="I16" s="15">
        <v>4521</v>
      </c>
      <c r="J16" s="15">
        <v>7561</v>
      </c>
      <c r="K16" s="15">
        <v>11068</v>
      </c>
      <c r="L16" s="15">
        <v>14546</v>
      </c>
      <c r="M16" s="15">
        <v>17760</v>
      </c>
      <c r="N16" s="15">
        <v>20629</v>
      </c>
      <c r="O16" s="15">
        <v>23707</v>
      </c>
      <c r="P16" s="15">
        <v>26730</v>
      </c>
      <c r="Q16" s="15">
        <v>29720</v>
      </c>
      <c r="R16" s="15">
        <v>32797</v>
      </c>
      <c r="S16" s="15">
        <v>35458</v>
      </c>
      <c r="T16" s="15">
        <v>38442</v>
      </c>
      <c r="U16" s="15">
        <v>41148</v>
      </c>
      <c r="V16" s="15">
        <v>43799</v>
      </c>
      <c r="W16" s="15">
        <v>46692</v>
      </c>
      <c r="X16" s="15">
        <v>49500</v>
      </c>
      <c r="Y16" s="15">
        <v>51824</v>
      </c>
      <c r="Z16" s="15">
        <v>54676</v>
      </c>
      <c r="AA16" s="15">
        <v>57289</v>
      </c>
      <c r="AB16" s="15">
        <v>59694</v>
      </c>
      <c r="AC16" s="15">
        <v>62204</v>
      </c>
      <c r="AD16" s="15">
        <v>64722</v>
      </c>
      <c r="AE16" s="15">
        <v>67127</v>
      </c>
      <c r="AF16" s="15">
        <v>69450</v>
      </c>
      <c r="AG16" s="15">
        <v>72088</v>
      </c>
      <c r="AH16" s="15">
        <v>74584</v>
      </c>
      <c r="AI16" s="15">
        <v>76652</v>
      </c>
      <c r="AJ16" s="15">
        <v>79300</v>
      </c>
      <c r="AK16" s="15">
        <v>81446</v>
      </c>
      <c r="AL16" s="15">
        <v>83837</v>
      </c>
      <c r="AM16" s="15">
        <v>85967</v>
      </c>
      <c r="AN16" s="15">
        <v>88212</v>
      </c>
      <c r="AO16" s="15">
        <v>90797</v>
      </c>
      <c r="AP16" s="15">
        <v>92810</v>
      </c>
      <c r="AQ16" s="15">
        <v>94954</v>
      </c>
      <c r="AR16" s="15">
        <v>96901</v>
      </c>
      <c r="AS16" s="15">
        <v>99216</v>
      </c>
      <c r="AT16" s="15">
        <v>101131</v>
      </c>
      <c r="AU16" s="15">
        <v>103552</v>
      </c>
      <c r="AV16" s="15">
        <v>105449</v>
      </c>
      <c r="AW16" s="15">
        <v>107570</v>
      </c>
      <c r="AX16" s="15">
        <v>109857</v>
      </c>
      <c r="AY16" s="15">
        <v>111873</v>
      </c>
      <c r="AZ16" s="15">
        <v>113888</v>
      </c>
      <c r="BA16" s="15">
        <v>115742</v>
      </c>
      <c r="BB16" s="15">
        <v>117705</v>
      </c>
      <c r="BC16" s="15">
        <v>119650</v>
      </c>
      <c r="BD16" s="15">
        <v>121683</v>
      </c>
      <c r="BE16" s="15">
        <v>123614</v>
      </c>
      <c r="BF16" s="15">
        <v>125386</v>
      </c>
      <c r="BG16" s="15">
        <v>127014</v>
      </c>
      <c r="BH16" s="15">
        <v>129055</v>
      </c>
      <c r="BI16" s="15">
        <v>131003</v>
      </c>
      <c r="BJ16" s="15">
        <v>132866</v>
      </c>
      <c r="BK16" s="16">
        <v>134893</v>
      </c>
    </row>
    <row r="17" spans="1:63" x14ac:dyDescent="0.25">
      <c r="A17" s="13" t="s">
        <v>76</v>
      </c>
      <c r="B17" s="14">
        <v>1</v>
      </c>
      <c r="C17" s="21" t="s">
        <v>74</v>
      </c>
      <c r="D17" s="13">
        <v>4150</v>
      </c>
      <c r="E17" s="15">
        <v>4196</v>
      </c>
      <c r="F17" s="15">
        <v>4236</v>
      </c>
      <c r="G17" s="15">
        <v>4296</v>
      </c>
      <c r="H17" s="15">
        <v>4330</v>
      </c>
      <c r="I17" s="15">
        <v>5074</v>
      </c>
      <c r="J17" s="15">
        <v>9037</v>
      </c>
      <c r="K17" s="15">
        <v>13282</v>
      </c>
      <c r="L17" s="15">
        <v>17372</v>
      </c>
      <c r="M17" s="15">
        <v>21211</v>
      </c>
      <c r="N17" s="15">
        <v>25017</v>
      </c>
      <c r="O17" s="15">
        <v>28581</v>
      </c>
      <c r="P17" s="15">
        <v>32294</v>
      </c>
      <c r="Q17" s="15">
        <v>35818</v>
      </c>
      <c r="R17" s="15">
        <v>39218</v>
      </c>
      <c r="S17" s="15">
        <v>42419</v>
      </c>
      <c r="T17" s="15">
        <v>45868</v>
      </c>
      <c r="U17" s="15">
        <v>48966</v>
      </c>
      <c r="V17" s="15">
        <v>52213</v>
      </c>
      <c r="W17" s="15">
        <v>55535</v>
      </c>
      <c r="X17" s="15">
        <v>58537</v>
      </c>
      <c r="Y17" s="15">
        <v>61618</v>
      </c>
      <c r="Z17" s="15">
        <v>64622</v>
      </c>
      <c r="AA17" s="15">
        <v>67612</v>
      </c>
      <c r="AB17" s="15">
        <v>70409</v>
      </c>
      <c r="AC17" s="15">
        <v>73216</v>
      </c>
      <c r="AD17" s="15">
        <v>75765</v>
      </c>
      <c r="AE17" s="15">
        <v>78737</v>
      </c>
      <c r="AF17" s="15">
        <v>81567</v>
      </c>
      <c r="AG17" s="15">
        <v>83984</v>
      </c>
      <c r="AH17" s="15">
        <v>86688</v>
      </c>
      <c r="AI17" s="15">
        <v>89487</v>
      </c>
      <c r="AJ17" s="15">
        <v>92009</v>
      </c>
      <c r="AK17" s="15">
        <v>94352</v>
      </c>
      <c r="AL17" s="15">
        <v>96902</v>
      </c>
      <c r="AM17" s="15">
        <v>99301</v>
      </c>
      <c r="AN17" s="15">
        <v>101916</v>
      </c>
      <c r="AO17" s="15">
        <v>104185</v>
      </c>
      <c r="AP17" s="15">
        <v>106357</v>
      </c>
      <c r="AQ17" s="15">
        <v>108646</v>
      </c>
      <c r="AR17" s="15">
        <v>111106</v>
      </c>
      <c r="AS17" s="15">
        <v>113266</v>
      </c>
      <c r="AT17" s="15">
        <v>115510</v>
      </c>
      <c r="AU17" s="15">
        <v>117400</v>
      </c>
      <c r="AV17" s="15">
        <v>119882</v>
      </c>
      <c r="AW17" s="15">
        <v>121965</v>
      </c>
      <c r="AX17" s="15">
        <v>123994</v>
      </c>
      <c r="AY17" s="15">
        <v>125851</v>
      </c>
      <c r="AZ17" s="15">
        <v>127960</v>
      </c>
      <c r="BA17" s="15">
        <v>129885</v>
      </c>
      <c r="BB17" s="15">
        <v>132169</v>
      </c>
      <c r="BC17" s="15">
        <v>133661</v>
      </c>
      <c r="BD17" s="15">
        <v>136249</v>
      </c>
      <c r="BE17" s="15">
        <v>137687</v>
      </c>
      <c r="BF17" s="15">
        <v>139484</v>
      </c>
      <c r="BG17" s="15">
        <v>141567</v>
      </c>
      <c r="BH17" s="15">
        <v>143318</v>
      </c>
      <c r="BI17" s="15">
        <v>145146</v>
      </c>
      <c r="BJ17" s="15">
        <v>146848</v>
      </c>
      <c r="BK17" s="16">
        <v>148753</v>
      </c>
    </row>
    <row r="18" spans="1:63" x14ac:dyDescent="0.25">
      <c r="A18" s="13"/>
      <c r="B18" s="14"/>
      <c r="C18" s="21"/>
      <c r="D18" s="22">
        <f>AVERAGE(D15:D17)</f>
        <v>2656.3333333333335</v>
      </c>
      <c r="E18" s="22">
        <f t="shared" ref="E18:BK18" si="0">AVERAGE(E15:E17)</f>
        <v>2697</v>
      </c>
      <c r="F18" s="22">
        <f t="shared" si="0"/>
        <v>2712.6666666666665</v>
      </c>
      <c r="G18" s="22">
        <f t="shared" si="0"/>
        <v>2765.6666666666665</v>
      </c>
      <c r="H18" s="22">
        <f t="shared" si="0"/>
        <v>2779.3333333333335</v>
      </c>
      <c r="I18" s="22">
        <f t="shared" si="0"/>
        <v>3487.3333333333335</v>
      </c>
      <c r="J18" s="22">
        <f t="shared" si="0"/>
        <v>7226.666666666667</v>
      </c>
      <c r="K18" s="22">
        <f t="shared" si="0"/>
        <v>11372.666666666666</v>
      </c>
      <c r="L18" s="22">
        <f t="shared" si="0"/>
        <v>15332</v>
      </c>
      <c r="M18" s="22">
        <f t="shared" si="0"/>
        <v>19131</v>
      </c>
      <c r="N18" s="22">
        <f t="shared" si="0"/>
        <v>22763</v>
      </c>
      <c r="O18" s="22">
        <f t="shared" si="0"/>
        <v>26300.333333333332</v>
      </c>
      <c r="P18" s="22">
        <f t="shared" si="0"/>
        <v>29919</v>
      </c>
      <c r="Q18" s="22">
        <f t="shared" si="0"/>
        <v>33393.333333333336</v>
      </c>
      <c r="R18" s="22">
        <f t="shared" si="0"/>
        <v>36742</v>
      </c>
      <c r="S18" s="22">
        <f t="shared" si="0"/>
        <v>39984.333333333336</v>
      </c>
      <c r="T18" s="22">
        <f t="shared" si="0"/>
        <v>43410.333333333336</v>
      </c>
      <c r="U18" s="22">
        <f t="shared" si="0"/>
        <v>46511.333333333336</v>
      </c>
      <c r="V18" s="22">
        <f t="shared" si="0"/>
        <v>49681.666666666664</v>
      </c>
      <c r="W18" s="22">
        <f t="shared" si="0"/>
        <v>52917.333333333336</v>
      </c>
      <c r="X18" s="22">
        <f t="shared" si="0"/>
        <v>55957.666666666664</v>
      </c>
      <c r="Y18" s="22">
        <f t="shared" si="0"/>
        <v>58912.333333333336</v>
      </c>
      <c r="Z18" s="22">
        <f t="shared" si="0"/>
        <v>61936.333333333336</v>
      </c>
      <c r="AA18" s="22">
        <f t="shared" si="0"/>
        <v>64932.666666666664</v>
      </c>
      <c r="AB18" s="22">
        <f t="shared" si="0"/>
        <v>67677.333333333328</v>
      </c>
      <c r="AC18" s="22">
        <f t="shared" si="0"/>
        <v>70577</v>
      </c>
      <c r="AD18" s="22">
        <f t="shared" si="0"/>
        <v>73321</v>
      </c>
      <c r="AE18" s="22">
        <f t="shared" si="0"/>
        <v>76163.333333333328</v>
      </c>
      <c r="AF18" s="22">
        <f t="shared" si="0"/>
        <v>78909.333333333328</v>
      </c>
      <c r="AG18" s="22">
        <f t="shared" si="0"/>
        <v>81516.333333333328</v>
      </c>
      <c r="AH18" s="22">
        <f t="shared" si="0"/>
        <v>84270.333333333328</v>
      </c>
      <c r="AI18" s="22">
        <f t="shared" si="0"/>
        <v>86917.333333333328</v>
      </c>
      <c r="AJ18" s="22">
        <f t="shared" si="0"/>
        <v>89578.333333333328</v>
      </c>
      <c r="AK18" s="22">
        <f t="shared" si="0"/>
        <v>91948.666666666672</v>
      </c>
      <c r="AL18" s="22">
        <f t="shared" si="0"/>
        <v>94527.666666666672</v>
      </c>
      <c r="AM18" s="22">
        <f t="shared" si="0"/>
        <v>96908.333333333328</v>
      </c>
      <c r="AN18" s="22">
        <f t="shared" si="0"/>
        <v>99476</v>
      </c>
      <c r="AO18" s="22">
        <f t="shared" si="0"/>
        <v>101980.66666666667</v>
      </c>
      <c r="AP18" s="22">
        <f t="shared" si="0"/>
        <v>104211.33333333333</v>
      </c>
      <c r="AQ18" s="22">
        <f t="shared" si="0"/>
        <v>106598</v>
      </c>
      <c r="AR18" s="22">
        <f t="shared" si="0"/>
        <v>108867</v>
      </c>
      <c r="AS18" s="22">
        <f t="shared" si="0"/>
        <v>111219.66666666667</v>
      </c>
      <c r="AT18" s="22">
        <f t="shared" si="0"/>
        <v>113336.33333333333</v>
      </c>
      <c r="AU18" s="22">
        <f t="shared" si="0"/>
        <v>115623</v>
      </c>
      <c r="AV18" s="22">
        <f t="shared" si="0"/>
        <v>117901.33333333333</v>
      </c>
      <c r="AW18" s="22">
        <f t="shared" si="0"/>
        <v>120219</v>
      </c>
      <c r="AX18" s="22">
        <f t="shared" si="0"/>
        <v>122329.66666666667</v>
      </c>
      <c r="AY18" s="22">
        <f t="shared" si="0"/>
        <v>124358.33333333333</v>
      </c>
      <c r="AZ18" s="22">
        <f t="shared" si="0"/>
        <v>126450</v>
      </c>
      <c r="BA18" s="22">
        <f t="shared" si="0"/>
        <v>128511.33333333333</v>
      </c>
      <c r="BB18" s="22">
        <f t="shared" si="0"/>
        <v>130622</v>
      </c>
      <c r="BC18" s="22">
        <f t="shared" si="0"/>
        <v>132424.66666666666</v>
      </c>
      <c r="BD18" s="22">
        <f t="shared" si="0"/>
        <v>134825</v>
      </c>
      <c r="BE18" s="22">
        <f t="shared" si="0"/>
        <v>136744</v>
      </c>
      <c r="BF18" s="22">
        <f t="shared" si="0"/>
        <v>138611</v>
      </c>
      <c r="BG18" s="22">
        <f t="shared" si="0"/>
        <v>140441.33333333334</v>
      </c>
      <c r="BH18" s="22">
        <f t="shared" si="0"/>
        <v>142470</v>
      </c>
      <c r="BI18" s="22">
        <f t="shared" si="0"/>
        <v>144420.33333333334</v>
      </c>
      <c r="BJ18" s="22">
        <f t="shared" si="0"/>
        <v>146094.66666666666</v>
      </c>
      <c r="BK18" s="22">
        <f t="shared" si="0"/>
        <v>148141.33333333334</v>
      </c>
    </row>
    <row r="19" spans="1:63" s="23" customFormat="1" x14ac:dyDescent="0.25">
      <c r="A19" s="24"/>
      <c r="B19" s="25"/>
      <c r="C19" s="26"/>
      <c r="D19" s="22">
        <f>STDEV(D15:D17)</f>
        <v>2289.8668811381449</v>
      </c>
      <c r="E19" s="22">
        <f t="shared" ref="E19:BK19" si="1">STDEV(E15:E17)</f>
        <v>2322.2405129529543</v>
      </c>
      <c r="F19" s="22">
        <f t="shared" si="1"/>
        <v>2338.6255222530463</v>
      </c>
      <c r="G19" s="22">
        <f t="shared" si="1"/>
        <v>2378.8737531305301</v>
      </c>
      <c r="H19" s="22">
        <f t="shared" si="1"/>
        <v>2394.1072100750489</v>
      </c>
      <c r="I19" s="22">
        <f t="shared" si="1"/>
        <v>2286.0582523928238</v>
      </c>
      <c r="J19" s="22">
        <f t="shared" si="1"/>
        <v>1998.5845824816442</v>
      </c>
      <c r="K19" s="22">
        <f t="shared" si="1"/>
        <v>1776.7006876042299</v>
      </c>
      <c r="L19" s="22">
        <f t="shared" si="1"/>
        <v>1782.1212079990519</v>
      </c>
      <c r="M19" s="22">
        <f t="shared" si="1"/>
        <v>1831.4914687215989</v>
      </c>
      <c r="N19" s="22">
        <f t="shared" si="1"/>
        <v>2196.4598789870943</v>
      </c>
      <c r="O19" s="22">
        <f t="shared" si="1"/>
        <v>2451.9970092423305</v>
      </c>
      <c r="P19" s="22">
        <f t="shared" si="1"/>
        <v>2869.9252603508685</v>
      </c>
      <c r="Q19" s="22">
        <f t="shared" si="1"/>
        <v>3235.0853672404583</v>
      </c>
      <c r="R19" s="22">
        <f t="shared" si="1"/>
        <v>3453.3724096888245</v>
      </c>
      <c r="S19" s="22">
        <f t="shared" si="1"/>
        <v>3923.6694984839555</v>
      </c>
      <c r="T19" s="22">
        <f t="shared" si="1"/>
        <v>4302.7844860431169</v>
      </c>
      <c r="U19" s="22">
        <f t="shared" si="1"/>
        <v>4650.3265835136062</v>
      </c>
      <c r="V19" s="22">
        <f t="shared" si="1"/>
        <v>5111.0102067334328</v>
      </c>
      <c r="W19" s="22">
        <f t="shared" si="1"/>
        <v>5413.9732483023345</v>
      </c>
      <c r="X19" s="22">
        <f t="shared" si="1"/>
        <v>5630.0927464237511</v>
      </c>
      <c r="Y19" s="22">
        <f t="shared" si="1"/>
        <v>6195.6786822214508</v>
      </c>
      <c r="Z19" s="22">
        <f t="shared" si="1"/>
        <v>6358.1766516300358</v>
      </c>
      <c r="AA19" s="22">
        <f t="shared" si="1"/>
        <v>6717.4799094104728</v>
      </c>
      <c r="AB19" s="22">
        <f t="shared" si="1"/>
        <v>7027.6460022779556</v>
      </c>
      <c r="AC19" s="22">
        <f t="shared" si="1"/>
        <v>7414.5197416960191</v>
      </c>
      <c r="AD19" s="22">
        <f t="shared" si="1"/>
        <v>7674.632303895738</v>
      </c>
      <c r="AE19" s="22">
        <f t="shared" si="1"/>
        <v>8063.6573794608448</v>
      </c>
      <c r="AF19" s="22">
        <f t="shared" si="1"/>
        <v>8449.9955226812599</v>
      </c>
      <c r="AG19" s="22">
        <f t="shared" si="1"/>
        <v>8468.5810106140761</v>
      </c>
      <c r="AH19" s="22">
        <f t="shared" si="1"/>
        <v>8732.2299748307887</v>
      </c>
      <c r="AI19" s="22">
        <f t="shared" si="1"/>
        <v>9252.1224772120986</v>
      </c>
      <c r="AJ19" s="22">
        <f t="shared" si="1"/>
        <v>9304.2503369875722</v>
      </c>
      <c r="AK19" s="22">
        <f t="shared" si="1"/>
        <v>9531.0340117603882</v>
      </c>
      <c r="AL19" s="22">
        <f t="shared" si="1"/>
        <v>9723.4050791547979</v>
      </c>
      <c r="AM19" s="22">
        <f t="shared" si="1"/>
        <v>9962.8643137068429</v>
      </c>
      <c r="AN19" s="22">
        <f t="shared" si="1"/>
        <v>10263.875291526101</v>
      </c>
      <c r="AO19" s="22">
        <f t="shared" si="1"/>
        <v>10260.650872792297</v>
      </c>
      <c r="AP19" s="22">
        <f t="shared" si="1"/>
        <v>10494.323529095782</v>
      </c>
      <c r="AQ19" s="22">
        <f t="shared" si="1"/>
        <v>10767.085399494146</v>
      </c>
      <c r="AR19" s="22">
        <f t="shared" si="1"/>
        <v>11018.457378417363</v>
      </c>
      <c r="AS19" s="22">
        <f t="shared" si="1"/>
        <v>11122.589191970246</v>
      </c>
      <c r="AT19" s="22">
        <f t="shared" si="1"/>
        <v>11276.731012724093</v>
      </c>
      <c r="AU19" s="22">
        <f t="shared" si="1"/>
        <v>11287.896305335198</v>
      </c>
      <c r="AV19" s="22">
        <f t="shared" si="1"/>
        <v>11589.638662759653</v>
      </c>
      <c r="AW19" s="22">
        <f t="shared" si="1"/>
        <v>11872.681373640919</v>
      </c>
      <c r="AX19" s="22">
        <f t="shared" si="1"/>
        <v>11729.396588628648</v>
      </c>
      <c r="AY19" s="22">
        <f t="shared" si="1"/>
        <v>11809.960259600086</v>
      </c>
      <c r="AZ19" s="22">
        <f t="shared" si="1"/>
        <v>11879.19711091621</v>
      </c>
      <c r="BA19" s="22">
        <f t="shared" si="1"/>
        <v>12140.923619450594</v>
      </c>
      <c r="BB19" s="22">
        <f t="shared" si="1"/>
        <v>12217.180484874569</v>
      </c>
      <c r="BC19" s="22">
        <f t="shared" si="1"/>
        <v>12203.560231888616</v>
      </c>
      <c r="BD19" s="22">
        <f t="shared" si="1"/>
        <v>12491.026058735128</v>
      </c>
      <c r="BE19" s="22">
        <f t="shared" si="1"/>
        <v>12684.816080653278</v>
      </c>
      <c r="BF19" s="22">
        <f t="shared" si="1"/>
        <v>12810.828583663118</v>
      </c>
      <c r="BG19" s="22">
        <f t="shared" si="1"/>
        <v>12901.383814666291</v>
      </c>
      <c r="BH19" s="22">
        <f t="shared" si="1"/>
        <v>13011.741197856649</v>
      </c>
      <c r="BI19" s="22">
        <f t="shared" si="1"/>
        <v>13069.617987276191</v>
      </c>
      <c r="BJ19" s="22">
        <f t="shared" si="1"/>
        <v>12868.548377083303</v>
      </c>
      <c r="BK19" s="22">
        <f t="shared" si="1"/>
        <v>12953.335799450786</v>
      </c>
    </row>
    <row r="20" spans="1:63" s="23" customFormat="1" x14ac:dyDescent="0.25">
      <c r="A20" s="28" t="s">
        <v>73</v>
      </c>
      <c r="B20" s="29">
        <v>1</v>
      </c>
      <c r="C20" s="36" t="s">
        <v>74</v>
      </c>
      <c r="D20" s="28">
        <v>10</v>
      </c>
      <c r="E20" s="30">
        <v>7</v>
      </c>
      <c r="F20" s="30">
        <v>10</v>
      </c>
      <c r="G20" s="30">
        <v>10</v>
      </c>
      <c r="H20" s="30">
        <v>9</v>
      </c>
      <c r="I20" s="30">
        <v>375</v>
      </c>
      <c r="J20" s="30">
        <v>2207</v>
      </c>
      <c r="K20" s="30">
        <v>4301</v>
      </c>
      <c r="L20" s="30">
        <v>6329</v>
      </c>
      <c r="M20" s="30">
        <v>8237</v>
      </c>
      <c r="N20" s="30">
        <v>10071</v>
      </c>
      <c r="O20" s="30">
        <v>11918</v>
      </c>
      <c r="P20" s="30">
        <v>13825</v>
      </c>
      <c r="Q20" s="30">
        <v>15513</v>
      </c>
      <c r="R20" s="30">
        <v>17381</v>
      </c>
      <c r="S20" s="30">
        <v>19070</v>
      </c>
      <c r="T20" s="30">
        <v>20835</v>
      </c>
      <c r="U20" s="30">
        <v>22458</v>
      </c>
      <c r="V20" s="30">
        <v>24289</v>
      </c>
      <c r="W20" s="30">
        <v>25923</v>
      </c>
      <c r="X20" s="30">
        <v>27618</v>
      </c>
      <c r="Y20" s="30">
        <v>29171</v>
      </c>
      <c r="Z20" s="30">
        <v>30953</v>
      </c>
      <c r="AA20" s="30">
        <v>32592</v>
      </c>
      <c r="AB20" s="30">
        <v>34098</v>
      </c>
      <c r="AC20" s="30">
        <v>35743</v>
      </c>
      <c r="AD20" s="30">
        <v>37333</v>
      </c>
      <c r="AE20" s="30">
        <v>38842</v>
      </c>
      <c r="AF20" s="30">
        <v>40395</v>
      </c>
      <c r="AG20" s="30">
        <v>42089</v>
      </c>
      <c r="AH20" s="30">
        <v>43538</v>
      </c>
      <c r="AI20" s="30">
        <v>44824</v>
      </c>
      <c r="AJ20" s="30">
        <v>46537</v>
      </c>
      <c r="AK20" s="30">
        <v>47991</v>
      </c>
      <c r="AL20" s="30">
        <v>49633</v>
      </c>
      <c r="AM20" s="30">
        <v>50807</v>
      </c>
      <c r="AN20" s="30">
        <v>52397</v>
      </c>
      <c r="AO20" s="30">
        <v>53715</v>
      </c>
      <c r="AP20" s="30">
        <v>55233</v>
      </c>
      <c r="AQ20" s="30">
        <v>56589</v>
      </c>
      <c r="AR20" s="30">
        <v>58140</v>
      </c>
      <c r="AS20" s="30">
        <v>59651</v>
      </c>
      <c r="AT20" s="30">
        <v>60962</v>
      </c>
      <c r="AU20" s="30">
        <v>62182</v>
      </c>
      <c r="AV20" s="30">
        <v>63525</v>
      </c>
      <c r="AW20" s="30">
        <v>65231</v>
      </c>
      <c r="AX20" s="30">
        <v>66495</v>
      </c>
      <c r="AY20" s="30">
        <v>67637</v>
      </c>
      <c r="AZ20" s="30">
        <v>69091</v>
      </c>
      <c r="BA20" s="30">
        <v>70328</v>
      </c>
      <c r="BB20" s="30">
        <v>71461</v>
      </c>
      <c r="BC20" s="30">
        <v>72961</v>
      </c>
      <c r="BD20" s="30">
        <v>74303</v>
      </c>
      <c r="BE20" s="30">
        <v>75357</v>
      </c>
      <c r="BF20" s="30">
        <v>76940</v>
      </c>
      <c r="BG20" s="30">
        <v>78183</v>
      </c>
      <c r="BH20" s="30">
        <v>79211</v>
      </c>
      <c r="BI20" s="30">
        <v>80574</v>
      </c>
      <c r="BJ20" s="30">
        <v>81656</v>
      </c>
      <c r="BK20" s="31">
        <v>83098</v>
      </c>
    </row>
    <row r="21" spans="1:63" s="23" customFormat="1" x14ac:dyDescent="0.25">
      <c r="A21" s="32" t="s">
        <v>75</v>
      </c>
      <c r="B21" s="33">
        <v>1</v>
      </c>
      <c r="C21" s="37" t="s">
        <v>74</v>
      </c>
      <c r="D21" s="32">
        <v>1958</v>
      </c>
      <c r="E21" s="34">
        <v>1999</v>
      </c>
      <c r="F21" s="34">
        <v>2040</v>
      </c>
      <c r="G21" s="34">
        <v>2033</v>
      </c>
      <c r="H21" s="34">
        <v>2061</v>
      </c>
      <c r="I21" s="34">
        <v>2458</v>
      </c>
      <c r="J21" s="34">
        <v>4344</v>
      </c>
      <c r="K21" s="34">
        <v>6424</v>
      </c>
      <c r="L21" s="34">
        <v>8469</v>
      </c>
      <c r="M21" s="34">
        <v>10461</v>
      </c>
      <c r="N21" s="34">
        <v>12316</v>
      </c>
      <c r="O21" s="34">
        <v>14154</v>
      </c>
      <c r="P21" s="34">
        <v>16111</v>
      </c>
      <c r="Q21" s="34">
        <v>18237</v>
      </c>
      <c r="R21" s="34">
        <v>20031</v>
      </c>
      <c r="S21" s="34">
        <v>21932</v>
      </c>
      <c r="T21" s="34">
        <v>23682</v>
      </c>
      <c r="U21" s="34">
        <v>25543</v>
      </c>
      <c r="V21" s="34">
        <v>27253</v>
      </c>
      <c r="W21" s="34">
        <v>29021</v>
      </c>
      <c r="X21" s="34">
        <v>30765</v>
      </c>
      <c r="Y21" s="34">
        <v>32432</v>
      </c>
      <c r="Z21" s="34">
        <v>34194</v>
      </c>
      <c r="AA21" s="34">
        <v>35937</v>
      </c>
      <c r="AB21" s="34">
        <v>37701</v>
      </c>
      <c r="AC21" s="34">
        <v>39222</v>
      </c>
      <c r="AD21" s="34">
        <v>40932</v>
      </c>
      <c r="AE21" s="34">
        <v>42794</v>
      </c>
      <c r="AF21" s="34">
        <v>44220</v>
      </c>
      <c r="AG21" s="34">
        <v>45794</v>
      </c>
      <c r="AH21" s="34">
        <v>47307</v>
      </c>
      <c r="AI21" s="34">
        <v>49078</v>
      </c>
      <c r="AJ21" s="34">
        <v>50558</v>
      </c>
      <c r="AK21" s="34">
        <v>52140</v>
      </c>
      <c r="AL21" s="34">
        <v>53592</v>
      </c>
      <c r="AM21" s="34">
        <v>55065</v>
      </c>
      <c r="AN21" s="34">
        <v>56786</v>
      </c>
      <c r="AO21" s="34">
        <v>58118</v>
      </c>
      <c r="AP21" s="34">
        <v>59683</v>
      </c>
      <c r="AQ21" s="34">
        <v>61142</v>
      </c>
      <c r="AR21" s="34">
        <v>62654</v>
      </c>
      <c r="AS21" s="34">
        <v>63969</v>
      </c>
      <c r="AT21" s="34">
        <v>65728</v>
      </c>
      <c r="AU21" s="34">
        <v>67140</v>
      </c>
      <c r="AV21" s="34">
        <v>68437</v>
      </c>
      <c r="AW21" s="34">
        <v>69792</v>
      </c>
      <c r="AX21" s="34">
        <v>71287</v>
      </c>
      <c r="AY21" s="34">
        <v>72677</v>
      </c>
      <c r="AZ21" s="34">
        <v>74164</v>
      </c>
      <c r="BA21" s="34">
        <v>75473</v>
      </c>
      <c r="BB21" s="34">
        <v>76633</v>
      </c>
      <c r="BC21" s="34">
        <v>78077</v>
      </c>
      <c r="BD21" s="34">
        <v>79397</v>
      </c>
      <c r="BE21" s="34">
        <v>80688</v>
      </c>
      <c r="BF21" s="34">
        <v>82104</v>
      </c>
      <c r="BG21" s="34">
        <v>83219</v>
      </c>
      <c r="BH21" s="34">
        <v>84615</v>
      </c>
      <c r="BI21" s="34">
        <v>86094</v>
      </c>
      <c r="BJ21" s="34">
        <v>87338</v>
      </c>
      <c r="BK21" s="35">
        <v>88480</v>
      </c>
    </row>
    <row r="22" spans="1:63" x14ac:dyDescent="0.25">
      <c r="A22" s="32" t="s">
        <v>76</v>
      </c>
      <c r="B22" s="33">
        <v>1</v>
      </c>
      <c r="C22" s="37" t="s">
        <v>74</v>
      </c>
      <c r="D22" s="32">
        <v>2624</v>
      </c>
      <c r="E22" s="34">
        <v>2688</v>
      </c>
      <c r="F22" s="34">
        <v>2695</v>
      </c>
      <c r="G22" s="34">
        <v>2719</v>
      </c>
      <c r="H22" s="34">
        <v>2798</v>
      </c>
      <c r="I22" s="34">
        <v>3163</v>
      </c>
      <c r="J22" s="34">
        <v>5025</v>
      </c>
      <c r="K22" s="34">
        <v>7066</v>
      </c>
      <c r="L22" s="34">
        <v>9089</v>
      </c>
      <c r="M22" s="34">
        <v>10984</v>
      </c>
      <c r="N22" s="34">
        <v>12923</v>
      </c>
      <c r="O22" s="34">
        <v>14696</v>
      </c>
      <c r="P22" s="34">
        <v>16498</v>
      </c>
      <c r="Q22" s="34">
        <v>18304</v>
      </c>
      <c r="R22" s="34">
        <v>20021</v>
      </c>
      <c r="S22" s="34">
        <v>21912</v>
      </c>
      <c r="T22" s="34">
        <v>23555</v>
      </c>
      <c r="U22" s="34">
        <v>25287</v>
      </c>
      <c r="V22" s="34">
        <v>27036</v>
      </c>
      <c r="W22" s="34">
        <v>28802</v>
      </c>
      <c r="X22" s="34">
        <v>30356</v>
      </c>
      <c r="Y22" s="34">
        <v>31939</v>
      </c>
      <c r="Z22" s="34">
        <v>33650</v>
      </c>
      <c r="AA22" s="34">
        <v>35243</v>
      </c>
      <c r="AB22" s="34">
        <v>36936</v>
      </c>
      <c r="AC22" s="34">
        <v>38568</v>
      </c>
      <c r="AD22" s="34">
        <v>39936</v>
      </c>
      <c r="AE22" s="34">
        <v>41586</v>
      </c>
      <c r="AF22" s="34">
        <v>43025</v>
      </c>
      <c r="AG22" s="34">
        <v>44585</v>
      </c>
      <c r="AH22" s="34">
        <v>46138</v>
      </c>
      <c r="AI22" s="34">
        <v>47611</v>
      </c>
      <c r="AJ22" s="34">
        <v>49345</v>
      </c>
      <c r="AK22" s="34">
        <v>50485</v>
      </c>
      <c r="AL22" s="34">
        <v>51982</v>
      </c>
      <c r="AM22" s="34">
        <v>53411</v>
      </c>
      <c r="AN22" s="34">
        <v>54867</v>
      </c>
      <c r="AO22" s="34">
        <v>56455</v>
      </c>
      <c r="AP22" s="34">
        <v>57696</v>
      </c>
      <c r="AQ22" s="34">
        <v>59371</v>
      </c>
      <c r="AR22" s="34">
        <v>60539</v>
      </c>
      <c r="AS22" s="34">
        <v>61769</v>
      </c>
      <c r="AT22" s="34">
        <v>63318</v>
      </c>
      <c r="AU22" s="34">
        <v>64604</v>
      </c>
      <c r="AV22" s="34">
        <v>65836</v>
      </c>
      <c r="AW22" s="34">
        <v>67074</v>
      </c>
      <c r="AX22" s="34">
        <v>68592</v>
      </c>
      <c r="AY22" s="34">
        <v>69881</v>
      </c>
      <c r="AZ22" s="34">
        <v>71169</v>
      </c>
      <c r="BA22" s="34">
        <v>72432</v>
      </c>
      <c r="BB22" s="34">
        <v>73885</v>
      </c>
      <c r="BC22" s="34">
        <v>74926</v>
      </c>
      <c r="BD22" s="34">
        <v>76108</v>
      </c>
      <c r="BE22" s="34">
        <v>77483</v>
      </c>
      <c r="BF22" s="34">
        <v>78622</v>
      </c>
      <c r="BG22" s="34">
        <v>80064</v>
      </c>
      <c r="BH22" s="34">
        <v>81142</v>
      </c>
      <c r="BI22" s="34">
        <v>82474</v>
      </c>
      <c r="BJ22" s="34">
        <v>83720</v>
      </c>
      <c r="BK22" s="35">
        <v>84647</v>
      </c>
    </row>
    <row r="23" spans="1:63" s="27" customFormat="1" x14ac:dyDescent="0.25">
      <c r="A23" s="32"/>
      <c r="B23" s="33"/>
      <c r="C23" s="37"/>
      <c r="D23" s="22">
        <f>AVERAGE(D20:D22)</f>
        <v>1530.6666666666667</v>
      </c>
      <c r="E23" s="22">
        <f t="shared" ref="E23:BK23" si="2">AVERAGE(E20:E22)</f>
        <v>1564.6666666666667</v>
      </c>
      <c r="F23" s="22">
        <f t="shared" si="2"/>
        <v>1581.6666666666667</v>
      </c>
      <c r="G23" s="22">
        <f t="shared" si="2"/>
        <v>1587.3333333333333</v>
      </c>
      <c r="H23" s="22">
        <f t="shared" si="2"/>
        <v>1622.6666666666667</v>
      </c>
      <c r="I23" s="22">
        <f t="shared" si="2"/>
        <v>1998.6666666666667</v>
      </c>
      <c r="J23" s="22">
        <f t="shared" si="2"/>
        <v>3858.6666666666665</v>
      </c>
      <c r="K23" s="22">
        <f t="shared" si="2"/>
        <v>5930.333333333333</v>
      </c>
      <c r="L23" s="22">
        <f t="shared" si="2"/>
        <v>7962.333333333333</v>
      </c>
      <c r="M23" s="22">
        <f t="shared" si="2"/>
        <v>9894</v>
      </c>
      <c r="N23" s="22">
        <f t="shared" si="2"/>
        <v>11770</v>
      </c>
      <c r="O23" s="22">
        <f t="shared" si="2"/>
        <v>13589.333333333334</v>
      </c>
      <c r="P23" s="22">
        <f t="shared" si="2"/>
        <v>15478</v>
      </c>
      <c r="Q23" s="22">
        <f t="shared" si="2"/>
        <v>17351.333333333332</v>
      </c>
      <c r="R23" s="22">
        <f t="shared" si="2"/>
        <v>19144.333333333332</v>
      </c>
      <c r="S23" s="22">
        <f t="shared" si="2"/>
        <v>20971.333333333332</v>
      </c>
      <c r="T23" s="22">
        <f t="shared" si="2"/>
        <v>22690.666666666668</v>
      </c>
      <c r="U23" s="22">
        <f t="shared" si="2"/>
        <v>24429.333333333332</v>
      </c>
      <c r="V23" s="22">
        <f t="shared" si="2"/>
        <v>26192.666666666668</v>
      </c>
      <c r="W23" s="22">
        <f t="shared" si="2"/>
        <v>27915.333333333332</v>
      </c>
      <c r="X23" s="22">
        <f t="shared" si="2"/>
        <v>29579.666666666668</v>
      </c>
      <c r="Y23" s="22">
        <f t="shared" si="2"/>
        <v>31180.666666666668</v>
      </c>
      <c r="Z23" s="22">
        <f t="shared" si="2"/>
        <v>32932.333333333336</v>
      </c>
      <c r="AA23" s="22">
        <f t="shared" si="2"/>
        <v>34590.666666666664</v>
      </c>
      <c r="AB23" s="22">
        <f t="shared" si="2"/>
        <v>36245</v>
      </c>
      <c r="AC23" s="22">
        <f t="shared" si="2"/>
        <v>37844.333333333336</v>
      </c>
      <c r="AD23" s="22">
        <f t="shared" si="2"/>
        <v>39400.333333333336</v>
      </c>
      <c r="AE23" s="22">
        <f t="shared" si="2"/>
        <v>41074</v>
      </c>
      <c r="AF23" s="22">
        <f t="shared" si="2"/>
        <v>42546.666666666664</v>
      </c>
      <c r="AG23" s="22">
        <f t="shared" si="2"/>
        <v>44156</v>
      </c>
      <c r="AH23" s="22">
        <f t="shared" si="2"/>
        <v>45661</v>
      </c>
      <c r="AI23" s="22">
        <f t="shared" si="2"/>
        <v>47171</v>
      </c>
      <c r="AJ23" s="22">
        <f t="shared" si="2"/>
        <v>48813.333333333336</v>
      </c>
      <c r="AK23" s="22">
        <f t="shared" si="2"/>
        <v>50205.333333333336</v>
      </c>
      <c r="AL23" s="22">
        <f t="shared" si="2"/>
        <v>51735.666666666664</v>
      </c>
      <c r="AM23" s="22">
        <f t="shared" si="2"/>
        <v>53094.333333333336</v>
      </c>
      <c r="AN23" s="22">
        <f t="shared" si="2"/>
        <v>54683.333333333336</v>
      </c>
      <c r="AO23" s="22">
        <f t="shared" si="2"/>
        <v>56096</v>
      </c>
      <c r="AP23" s="22">
        <f t="shared" si="2"/>
        <v>57537.333333333336</v>
      </c>
      <c r="AQ23" s="22">
        <f t="shared" si="2"/>
        <v>59034</v>
      </c>
      <c r="AR23" s="22">
        <f t="shared" si="2"/>
        <v>60444.333333333336</v>
      </c>
      <c r="AS23" s="22">
        <f t="shared" si="2"/>
        <v>61796.333333333336</v>
      </c>
      <c r="AT23" s="22">
        <f t="shared" si="2"/>
        <v>63336</v>
      </c>
      <c r="AU23" s="22">
        <f t="shared" si="2"/>
        <v>64642</v>
      </c>
      <c r="AV23" s="22">
        <f t="shared" si="2"/>
        <v>65932.666666666672</v>
      </c>
      <c r="AW23" s="22">
        <f t="shared" si="2"/>
        <v>67365.666666666672</v>
      </c>
      <c r="AX23" s="22">
        <f t="shared" si="2"/>
        <v>68791.333333333328</v>
      </c>
      <c r="AY23" s="22">
        <f t="shared" si="2"/>
        <v>70065</v>
      </c>
      <c r="AZ23" s="22">
        <f t="shared" si="2"/>
        <v>71474.666666666672</v>
      </c>
      <c r="BA23" s="22">
        <f t="shared" si="2"/>
        <v>72744.333333333328</v>
      </c>
      <c r="BB23" s="22">
        <f t="shared" si="2"/>
        <v>73993</v>
      </c>
      <c r="BC23" s="22">
        <f t="shared" si="2"/>
        <v>75321.333333333328</v>
      </c>
      <c r="BD23" s="22">
        <f t="shared" si="2"/>
        <v>76602.666666666672</v>
      </c>
      <c r="BE23" s="22">
        <f t="shared" si="2"/>
        <v>77842.666666666672</v>
      </c>
      <c r="BF23" s="22">
        <f t="shared" si="2"/>
        <v>79222</v>
      </c>
      <c r="BG23" s="22">
        <f t="shared" si="2"/>
        <v>80488.666666666672</v>
      </c>
      <c r="BH23" s="22">
        <f t="shared" si="2"/>
        <v>81656</v>
      </c>
      <c r="BI23" s="22">
        <f t="shared" si="2"/>
        <v>83047.333333333328</v>
      </c>
      <c r="BJ23" s="22">
        <f t="shared" si="2"/>
        <v>84238</v>
      </c>
      <c r="BK23" s="22">
        <f t="shared" si="2"/>
        <v>85408.333333333328</v>
      </c>
    </row>
    <row r="24" spans="1:63" s="27" customFormat="1" x14ac:dyDescent="0.25">
      <c r="A24" s="32"/>
      <c r="B24" s="33"/>
      <c r="C24" s="37"/>
      <c r="D24" s="22">
        <f>STDEV(D20:D22)</f>
        <v>1358.3848251998893</v>
      </c>
      <c r="E24" s="22">
        <f t="shared" ref="E24:BK24" si="3">STDEV(E20:E22)</f>
        <v>1392.2730814510971</v>
      </c>
      <c r="F24" s="22">
        <f t="shared" si="3"/>
        <v>1399.9494038476296</v>
      </c>
      <c r="G24" s="22">
        <f t="shared" si="3"/>
        <v>1408.415540007044</v>
      </c>
      <c r="H24" s="22">
        <f t="shared" si="3"/>
        <v>1445.2447312940924</v>
      </c>
      <c r="I24" s="22">
        <f t="shared" si="3"/>
        <v>1449.6469685179675</v>
      </c>
      <c r="J24" s="22">
        <f t="shared" si="3"/>
        <v>1470.3544924042405</v>
      </c>
      <c r="K24" s="22">
        <f t="shared" si="3"/>
        <v>1447.0958272807422</v>
      </c>
      <c r="L24" s="22">
        <f t="shared" si="3"/>
        <v>1448.0791875216385</v>
      </c>
      <c r="M24" s="22">
        <f t="shared" si="3"/>
        <v>1458.636006685698</v>
      </c>
      <c r="N24" s="22">
        <f t="shared" si="3"/>
        <v>1502.3524885991303</v>
      </c>
      <c r="O24" s="22">
        <f t="shared" si="3"/>
        <v>1472.5682779869101</v>
      </c>
      <c r="P24" s="22">
        <f t="shared" si="3"/>
        <v>1444.5584100340145</v>
      </c>
      <c r="Q24" s="22">
        <f t="shared" si="3"/>
        <v>1592.3957841357571</v>
      </c>
      <c r="R24" s="22">
        <f t="shared" si="3"/>
        <v>1527.0996474799324</v>
      </c>
      <c r="S24" s="22">
        <f t="shared" si="3"/>
        <v>1646.6333329959446</v>
      </c>
      <c r="T24" s="22">
        <f t="shared" si="3"/>
        <v>1608.3085317604125</v>
      </c>
      <c r="U24" s="22">
        <f t="shared" si="3"/>
        <v>1712.0164524131574</v>
      </c>
      <c r="V24" s="22">
        <f t="shared" si="3"/>
        <v>1652.1901625821808</v>
      </c>
      <c r="W24" s="22">
        <f t="shared" si="3"/>
        <v>1728.8823943037114</v>
      </c>
      <c r="X24" s="22">
        <f t="shared" si="3"/>
        <v>1711.1172763236696</v>
      </c>
      <c r="Y24" s="22">
        <f t="shared" si="3"/>
        <v>1757.7918913606734</v>
      </c>
      <c r="Z24" s="22">
        <f t="shared" si="3"/>
        <v>1735.5991280630828</v>
      </c>
      <c r="AA24" s="22">
        <f t="shared" si="3"/>
        <v>1765.3357565441577</v>
      </c>
      <c r="AB24" s="22">
        <f t="shared" si="3"/>
        <v>1898.2921271500863</v>
      </c>
      <c r="AC24" s="22">
        <f t="shared" si="3"/>
        <v>1848.9538483513679</v>
      </c>
      <c r="AD24" s="22">
        <f t="shared" si="3"/>
        <v>1858.3337518684134</v>
      </c>
      <c r="AE24" s="22">
        <f t="shared" si="3"/>
        <v>2025.1380199877735</v>
      </c>
      <c r="AF24" s="22">
        <f t="shared" si="3"/>
        <v>1956.8490829221687</v>
      </c>
      <c r="AG24" s="22">
        <f t="shared" si="3"/>
        <v>1889.3879961511348</v>
      </c>
      <c r="AH24" s="22">
        <f t="shared" si="3"/>
        <v>1929.2451891866933</v>
      </c>
      <c r="AI24" s="22">
        <f t="shared" si="3"/>
        <v>2160.8630220354089</v>
      </c>
      <c r="AJ24" s="22">
        <f t="shared" si="3"/>
        <v>2062.5499589908927</v>
      </c>
      <c r="AK24" s="22">
        <f t="shared" si="3"/>
        <v>2088.5905135601215</v>
      </c>
      <c r="AL24" s="22">
        <f t="shared" si="3"/>
        <v>1990.9621627076024</v>
      </c>
      <c r="AM24" s="22">
        <f t="shared" si="3"/>
        <v>2146.5901642682829</v>
      </c>
      <c r="AN24" s="22">
        <f t="shared" si="3"/>
        <v>2200.2568789423963</v>
      </c>
      <c r="AO24" s="22">
        <f t="shared" si="3"/>
        <v>2223.3450024681279</v>
      </c>
      <c r="AP24" s="22">
        <f t="shared" si="3"/>
        <v>2229.2389583293516</v>
      </c>
      <c r="AQ24" s="22">
        <f t="shared" si="3"/>
        <v>2295.1315866416026</v>
      </c>
      <c r="AR24" s="22">
        <f t="shared" si="3"/>
        <v>2258.4885063540469</v>
      </c>
      <c r="AS24" s="22">
        <f t="shared" si="3"/>
        <v>2159.1297629677874</v>
      </c>
      <c r="AT24" s="22">
        <f t="shared" si="3"/>
        <v>2383.0509856064768</v>
      </c>
      <c r="AU24" s="22">
        <f t="shared" si="3"/>
        <v>2479.2184252300158</v>
      </c>
      <c r="AV24" s="22">
        <f t="shared" si="3"/>
        <v>2457.4263637662334</v>
      </c>
      <c r="AW24" s="22">
        <f t="shared" si="3"/>
        <v>2294.4459752483463</v>
      </c>
      <c r="AX24" s="22">
        <f t="shared" si="3"/>
        <v>2402.2107179290774</v>
      </c>
      <c r="AY24" s="22">
        <f t="shared" si="3"/>
        <v>2525.0330690903834</v>
      </c>
      <c r="AZ24" s="22">
        <f t="shared" si="3"/>
        <v>2550.2757367259983</v>
      </c>
      <c r="BA24" s="22">
        <f t="shared" si="3"/>
        <v>2586.6813358690579</v>
      </c>
      <c r="BB24" s="22">
        <f t="shared" si="3"/>
        <v>2587.690862525893</v>
      </c>
      <c r="BC24" s="22">
        <f t="shared" si="3"/>
        <v>2580.8100149630027</v>
      </c>
      <c r="BD24" s="22">
        <f t="shared" si="3"/>
        <v>2582.7757032567374</v>
      </c>
      <c r="BE24" s="22">
        <f t="shared" si="3"/>
        <v>2683.6375189904716</v>
      </c>
      <c r="BF24" s="22">
        <f t="shared" si="3"/>
        <v>2633.766124772661</v>
      </c>
      <c r="BG24" s="22">
        <f t="shared" si="3"/>
        <v>2544.7161596793726</v>
      </c>
      <c r="BH24" s="22">
        <f t="shared" si="3"/>
        <v>2738.4212605075941</v>
      </c>
      <c r="BI24" s="22">
        <f t="shared" si="3"/>
        <v>2804.3062124763292</v>
      </c>
      <c r="BJ24" s="22">
        <f t="shared" si="3"/>
        <v>2876.1995758291878</v>
      </c>
      <c r="BK24" s="22">
        <f t="shared" si="3"/>
        <v>2770.5960249255636</v>
      </c>
    </row>
    <row r="25" spans="1:63" s="23" customFormat="1" x14ac:dyDescent="0.25">
      <c r="A25" s="32" t="s">
        <v>73</v>
      </c>
      <c r="B25" s="33">
        <v>2</v>
      </c>
      <c r="C25" s="37" t="s">
        <v>77</v>
      </c>
      <c r="D25" s="32">
        <v>11237</v>
      </c>
      <c r="E25" s="34">
        <v>11319</v>
      </c>
      <c r="F25" s="34">
        <v>11337</v>
      </c>
      <c r="G25" s="34">
        <v>11358</v>
      </c>
      <c r="H25" s="34">
        <v>11419</v>
      </c>
      <c r="I25" s="34">
        <v>11492</v>
      </c>
      <c r="J25" s="34">
        <v>12427</v>
      </c>
      <c r="K25" s="34">
        <v>13598</v>
      </c>
      <c r="L25" s="34">
        <v>14718</v>
      </c>
      <c r="M25" s="34">
        <v>15717</v>
      </c>
      <c r="N25" s="34">
        <v>16949</v>
      </c>
      <c r="O25" s="34">
        <v>17992</v>
      </c>
      <c r="P25" s="34">
        <v>18957</v>
      </c>
      <c r="Q25" s="34">
        <v>19995</v>
      </c>
      <c r="R25" s="34">
        <v>21245</v>
      </c>
      <c r="S25" s="34">
        <v>22124</v>
      </c>
      <c r="T25" s="34">
        <v>23147</v>
      </c>
      <c r="U25" s="34">
        <v>24025</v>
      </c>
      <c r="V25" s="34">
        <v>25038</v>
      </c>
      <c r="W25" s="34">
        <v>26016</v>
      </c>
      <c r="X25" s="34">
        <v>27179</v>
      </c>
      <c r="Y25" s="34">
        <v>28108</v>
      </c>
      <c r="Z25" s="34">
        <v>29212</v>
      </c>
      <c r="AA25" s="34">
        <v>30040</v>
      </c>
      <c r="AB25" s="34">
        <v>30955</v>
      </c>
      <c r="AC25" s="34">
        <v>32021</v>
      </c>
      <c r="AD25" s="34">
        <v>32880</v>
      </c>
      <c r="AE25" s="34">
        <v>33824</v>
      </c>
      <c r="AF25" s="34">
        <v>34834</v>
      </c>
      <c r="AG25" s="34">
        <v>35800</v>
      </c>
      <c r="AH25" s="34">
        <v>36879</v>
      </c>
      <c r="AI25" s="34">
        <v>37536</v>
      </c>
      <c r="AJ25" s="34">
        <v>38536</v>
      </c>
      <c r="AK25" s="34">
        <v>39545</v>
      </c>
      <c r="AL25" s="34">
        <v>40303</v>
      </c>
      <c r="AM25" s="34">
        <v>41106</v>
      </c>
      <c r="AN25" s="34">
        <v>42068</v>
      </c>
      <c r="AO25" s="34">
        <v>43152</v>
      </c>
      <c r="AP25" s="34">
        <v>43926</v>
      </c>
      <c r="AQ25" s="34">
        <v>44856</v>
      </c>
      <c r="AR25" s="34">
        <v>45624</v>
      </c>
      <c r="AS25" s="34">
        <v>46419</v>
      </c>
      <c r="AT25" s="34">
        <v>47486</v>
      </c>
      <c r="AU25" s="34">
        <v>48460</v>
      </c>
      <c r="AV25" s="34">
        <v>49210</v>
      </c>
      <c r="AW25" s="34">
        <v>49992</v>
      </c>
      <c r="AX25" s="34">
        <v>50936</v>
      </c>
      <c r="AY25" s="34">
        <v>51667</v>
      </c>
      <c r="AZ25" s="34">
        <v>52799</v>
      </c>
      <c r="BA25" s="34">
        <v>53671</v>
      </c>
      <c r="BB25" s="34">
        <v>54177</v>
      </c>
      <c r="BC25" s="34">
        <v>55226</v>
      </c>
      <c r="BD25" s="34">
        <v>55842</v>
      </c>
      <c r="BE25" s="34">
        <v>56761</v>
      </c>
      <c r="BF25" s="34">
        <v>57632</v>
      </c>
      <c r="BG25" s="34">
        <v>58584</v>
      </c>
      <c r="BH25" s="34">
        <v>59184</v>
      </c>
      <c r="BI25" s="34">
        <v>60076</v>
      </c>
      <c r="BJ25" s="34">
        <v>60983</v>
      </c>
      <c r="BK25" s="35">
        <v>61784</v>
      </c>
    </row>
    <row r="26" spans="1:63" x14ac:dyDescent="0.25">
      <c r="A26" s="32" t="s">
        <v>75</v>
      </c>
      <c r="B26" s="33">
        <v>2</v>
      </c>
      <c r="C26" s="37" t="s">
        <v>77</v>
      </c>
      <c r="D26" s="32">
        <v>9878</v>
      </c>
      <c r="E26" s="34">
        <v>10013</v>
      </c>
      <c r="F26" s="34">
        <v>10119</v>
      </c>
      <c r="G26" s="34">
        <v>10062</v>
      </c>
      <c r="H26" s="34">
        <v>10092</v>
      </c>
      <c r="I26" s="34">
        <v>10164</v>
      </c>
      <c r="J26" s="34">
        <v>11128</v>
      </c>
      <c r="K26" s="34">
        <v>12225</v>
      </c>
      <c r="L26" s="34">
        <v>13213</v>
      </c>
      <c r="M26" s="34">
        <v>14189</v>
      </c>
      <c r="N26" s="34">
        <v>15278</v>
      </c>
      <c r="O26" s="34">
        <v>16288</v>
      </c>
      <c r="P26" s="34">
        <v>17180</v>
      </c>
      <c r="Q26" s="34">
        <v>18150</v>
      </c>
      <c r="R26" s="34">
        <v>19094</v>
      </c>
      <c r="S26" s="34">
        <v>19994</v>
      </c>
      <c r="T26" s="34">
        <v>21052</v>
      </c>
      <c r="U26" s="34">
        <v>22018</v>
      </c>
      <c r="V26" s="34">
        <v>22945</v>
      </c>
      <c r="W26" s="34">
        <v>23657</v>
      </c>
      <c r="X26" s="34">
        <v>24749</v>
      </c>
      <c r="Y26" s="34">
        <v>25610</v>
      </c>
      <c r="Z26" s="34">
        <v>26457</v>
      </c>
      <c r="AA26" s="34">
        <v>27437</v>
      </c>
      <c r="AB26" s="34">
        <v>28123</v>
      </c>
      <c r="AC26" s="34">
        <v>29224</v>
      </c>
      <c r="AD26" s="34">
        <v>29903</v>
      </c>
      <c r="AE26" s="34">
        <v>30921</v>
      </c>
      <c r="AF26" s="34">
        <v>31649</v>
      </c>
      <c r="AG26" s="34">
        <v>32639</v>
      </c>
      <c r="AH26" s="34">
        <v>33326</v>
      </c>
      <c r="AI26" s="34">
        <v>34247</v>
      </c>
      <c r="AJ26" s="34">
        <v>35239</v>
      </c>
      <c r="AK26" s="34">
        <v>36053</v>
      </c>
      <c r="AL26" s="34">
        <v>36942</v>
      </c>
      <c r="AM26" s="34">
        <v>37663</v>
      </c>
      <c r="AN26" s="34">
        <v>38504</v>
      </c>
      <c r="AO26" s="34">
        <v>39412</v>
      </c>
      <c r="AP26" s="34">
        <v>40167</v>
      </c>
      <c r="AQ26" s="34">
        <v>40990</v>
      </c>
      <c r="AR26" s="34">
        <v>41792</v>
      </c>
      <c r="AS26" s="34">
        <v>42559</v>
      </c>
      <c r="AT26" s="34">
        <v>43370</v>
      </c>
      <c r="AU26" s="34">
        <v>44169</v>
      </c>
      <c r="AV26" s="34">
        <v>44911</v>
      </c>
      <c r="AW26" s="34">
        <v>45892</v>
      </c>
      <c r="AX26" s="34">
        <v>46515</v>
      </c>
      <c r="AY26" s="34">
        <v>47384</v>
      </c>
      <c r="AZ26" s="34">
        <v>48197</v>
      </c>
      <c r="BA26" s="34">
        <v>48921</v>
      </c>
      <c r="BB26" s="34">
        <v>49619</v>
      </c>
      <c r="BC26" s="34">
        <v>50243</v>
      </c>
      <c r="BD26" s="34">
        <v>51321</v>
      </c>
      <c r="BE26" s="34">
        <v>51988</v>
      </c>
      <c r="BF26" s="34">
        <v>52722</v>
      </c>
      <c r="BG26" s="34">
        <v>53467</v>
      </c>
      <c r="BH26" s="34">
        <v>54266</v>
      </c>
      <c r="BI26" s="34">
        <v>54923</v>
      </c>
      <c r="BJ26" s="34">
        <v>55818</v>
      </c>
      <c r="BK26" s="35">
        <v>56506</v>
      </c>
    </row>
    <row r="27" spans="1:63" x14ac:dyDescent="0.25">
      <c r="A27" s="32" t="s">
        <v>76</v>
      </c>
      <c r="B27" s="33">
        <v>2</v>
      </c>
      <c r="C27" s="37" t="s">
        <v>77</v>
      </c>
      <c r="D27" s="32">
        <v>4825</v>
      </c>
      <c r="E27" s="34">
        <v>4871</v>
      </c>
      <c r="F27" s="34">
        <v>4917</v>
      </c>
      <c r="G27" s="34">
        <v>4996</v>
      </c>
      <c r="H27" s="34">
        <v>4984</v>
      </c>
      <c r="I27" s="34">
        <v>4961</v>
      </c>
      <c r="J27" s="34">
        <v>5561</v>
      </c>
      <c r="K27" s="34">
        <v>6353</v>
      </c>
      <c r="L27" s="34">
        <v>7270</v>
      </c>
      <c r="M27" s="34">
        <v>8000</v>
      </c>
      <c r="N27" s="34">
        <v>8801</v>
      </c>
      <c r="O27" s="34">
        <v>9478</v>
      </c>
      <c r="P27" s="34">
        <v>10241</v>
      </c>
      <c r="Q27" s="34">
        <v>10970</v>
      </c>
      <c r="R27" s="34">
        <v>11725</v>
      </c>
      <c r="S27" s="34">
        <v>12362</v>
      </c>
      <c r="T27" s="34">
        <v>13033</v>
      </c>
      <c r="U27" s="34">
        <v>13841</v>
      </c>
      <c r="V27" s="34">
        <v>14516</v>
      </c>
      <c r="W27" s="34">
        <v>15211</v>
      </c>
      <c r="X27" s="34">
        <v>15870</v>
      </c>
      <c r="Y27" s="34">
        <v>16609</v>
      </c>
      <c r="Z27" s="34">
        <v>17231</v>
      </c>
      <c r="AA27" s="34">
        <v>17868</v>
      </c>
      <c r="AB27" s="34">
        <v>18548</v>
      </c>
      <c r="AC27" s="34">
        <v>19328</v>
      </c>
      <c r="AD27" s="34">
        <v>19932</v>
      </c>
      <c r="AE27" s="34">
        <v>21908</v>
      </c>
      <c r="AF27" s="34">
        <v>23093</v>
      </c>
      <c r="AG27" s="34">
        <v>23831</v>
      </c>
      <c r="AH27" s="34">
        <v>24508</v>
      </c>
      <c r="AI27" s="34">
        <v>25145</v>
      </c>
      <c r="AJ27" s="34">
        <v>25899</v>
      </c>
      <c r="AK27" s="34">
        <v>26660</v>
      </c>
      <c r="AL27" s="34">
        <v>27380</v>
      </c>
      <c r="AM27" s="34">
        <v>27979</v>
      </c>
      <c r="AN27" s="34">
        <v>28834</v>
      </c>
      <c r="AO27" s="34">
        <v>29415</v>
      </c>
      <c r="AP27" s="34">
        <v>29967</v>
      </c>
      <c r="AQ27" s="34">
        <v>30821</v>
      </c>
      <c r="AR27" s="34">
        <v>31415</v>
      </c>
      <c r="AS27" s="34">
        <v>32250</v>
      </c>
      <c r="AT27" s="34">
        <v>32764</v>
      </c>
      <c r="AU27" s="34">
        <v>33614</v>
      </c>
      <c r="AV27" s="34">
        <v>34194</v>
      </c>
      <c r="AW27" s="34">
        <v>34880</v>
      </c>
      <c r="AX27" s="34">
        <v>35580</v>
      </c>
      <c r="AY27" s="34">
        <v>36131</v>
      </c>
      <c r="AZ27" s="34">
        <v>36827</v>
      </c>
      <c r="BA27" s="34">
        <v>37418</v>
      </c>
      <c r="BB27" s="34">
        <v>38127</v>
      </c>
      <c r="BC27" s="34">
        <v>38838</v>
      </c>
      <c r="BD27" s="34">
        <v>39489</v>
      </c>
      <c r="BE27" s="34">
        <v>40176</v>
      </c>
      <c r="BF27" s="34">
        <v>40718</v>
      </c>
      <c r="BG27" s="34">
        <v>41337</v>
      </c>
      <c r="BH27" s="34">
        <v>42071</v>
      </c>
      <c r="BI27" s="34">
        <v>42753</v>
      </c>
      <c r="BJ27" s="34">
        <v>43322</v>
      </c>
      <c r="BK27" s="35">
        <v>43895</v>
      </c>
    </row>
    <row r="28" spans="1:63" s="27" customFormat="1" x14ac:dyDescent="0.25">
      <c r="A28" s="32"/>
      <c r="B28" s="33"/>
      <c r="C28" s="37"/>
      <c r="D28" s="22">
        <f>AVERAGE(D25:D27)</f>
        <v>8646.6666666666661</v>
      </c>
      <c r="E28" s="22">
        <f t="shared" ref="E28:BK28" si="4">AVERAGE(E25:E27)</f>
        <v>8734.3333333333339</v>
      </c>
      <c r="F28" s="22">
        <f t="shared" si="4"/>
        <v>8791</v>
      </c>
      <c r="G28" s="22">
        <f t="shared" si="4"/>
        <v>8805.3333333333339</v>
      </c>
      <c r="H28" s="22">
        <f t="shared" si="4"/>
        <v>8831.6666666666661</v>
      </c>
      <c r="I28" s="22">
        <f t="shared" si="4"/>
        <v>8872.3333333333339</v>
      </c>
      <c r="J28" s="22">
        <f t="shared" si="4"/>
        <v>9705.3333333333339</v>
      </c>
      <c r="K28" s="22">
        <f t="shared" si="4"/>
        <v>10725.333333333334</v>
      </c>
      <c r="L28" s="22">
        <f t="shared" si="4"/>
        <v>11733.666666666666</v>
      </c>
      <c r="M28" s="22">
        <f t="shared" si="4"/>
        <v>12635.333333333334</v>
      </c>
      <c r="N28" s="22">
        <f t="shared" si="4"/>
        <v>13676</v>
      </c>
      <c r="O28" s="22">
        <f t="shared" si="4"/>
        <v>14586</v>
      </c>
      <c r="P28" s="22">
        <f t="shared" si="4"/>
        <v>15459.333333333334</v>
      </c>
      <c r="Q28" s="22">
        <f t="shared" si="4"/>
        <v>16371.666666666666</v>
      </c>
      <c r="R28" s="22">
        <f t="shared" si="4"/>
        <v>17354.666666666668</v>
      </c>
      <c r="S28" s="22">
        <f t="shared" si="4"/>
        <v>18160</v>
      </c>
      <c r="T28" s="22">
        <f t="shared" si="4"/>
        <v>19077.333333333332</v>
      </c>
      <c r="U28" s="22">
        <f t="shared" si="4"/>
        <v>19961.333333333332</v>
      </c>
      <c r="V28" s="22">
        <f t="shared" si="4"/>
        <v>20833</v>
      </c>
      <c r="W28" s="22">
        <f t="shared" si="4"/>
        <v>21628</v>
      </c>
      <c r="X28" s="22">
        <f t="shared" si="4"/>
        <v>22599.333333333332</v>
      </c>
      <c r="Y28" s="22">
        <f t="shared" si="4"/>
        <v>23442.333333333332</v>
      </c>
      <c r="Z28" s="22">
        <f t="shared" si="4"/>
        <v>24300</v>
      </c>
      <c r="AA28" s="22">
        <f t="shared" si="4"/>
        <v>25115</v>
      </c>
      <c r="AB28" s="22">
        <f t="shared" si="4"/>
        <v>25875.333333333332</v>
      </c>
      <c r="AC28" s="22">
        <f t="shared" si="4"/>
        <v>26857.666666666668</v>
      </c>
      <c r="AD28" s="22">
        <f t="shared" si="4"/>
        <v>27571.666666666668</v>
      </c>
      <c r="AE28" s="22">
        <f t="shared" si="4"/>
        <v>28884.333333333332</v>
      </c>
      <c r="AF28" s="22">
        <f t="shared" si="4"/>
        <v>29858.666666666668</v>
      </c>
      <c r="AG28" s="22">
        <f t="shared" si="4"/>
        <v>30756.666666666668</v>
      </c>
      <c r="AH28" s="22">
        <f t="shared" si="4"/>
        <v>31571</v>
      </c>
      <c r="AI28" s="22">
        <f t="shared" si="4"/>
        <v>32309.333333333332</v>
      </c>
      <c r="AJ28" s="22">
        <f t="shared" si="4"/>
        <v>33224.666666666664</v>
      </c>
      <c r="AK28" s="22">
        <f t="shared" si="4"/>
        <v>34086</v>
      </c>
      <c r="AL28" s="22">
        <f t="shared" si="4"/>
        <v>34875</v>
      </c>
      <c r="AM28" s="22">
        <f t="shared" si="4"/>
        <v>35582.666666666664</v>
      </c>
      <c r="AN28" s="22">
        <f t="shared" si="4"/>
        <v>36468.666666666664</v>
      </c>
      <c r="AO28" s="22">
        <f t="shared" si="4"/>
        <v>37326.333333333336</v>
      </c>
      <c r="AP28" s="22">
        <f t="shared" si="4"/>
        <v>38020</v>
      </c>
      <c r="AQ28" s="22">
        <f t="shared" si="4"/>
        <v>38889</v>
      </c>
      <c r="AR28" s="22">
        <f t="shared" si="4"/>
        <v>39610.333333333336</v>
      </c>
      <c r="AS28" s="22">
        <f t="shared" si="4"/>
        <v>40409.333333333336</v>
      </c>
      <c r="AT28" s="22">
        <f t="shared" si="4"/>
        <v>41206.666666666664</v>
      </c>
      <c r="AU28" s="22">
        <f t="shared" si="4"/>
        <v>42081</v>
      </c>
      <c r="AV28" s="22">
        <f t="shared" si="4"/>
        <v>42771.666666666664</v>
      </c>
      <c r="AW28" s="22">
        <f t="shared" si="4"/>
        <v>43588</v>
      </c>
      <c r="AX28" s="22">
        <f t="shared" si="4"/>
        <v>44343.666666666664</v>
      </c>
      <c r="AY28" s="22">
        <f t="shared" si="4"/>
        <v>45060.666666666664</v>
      </c>
      <c r="AZ28" s="22">
        <f t="shared" si="4"/>
        <v>45941</v>
      </c>
      <c r="BA28" s="22">
        <f t="shared" si="4"/>
        <v>46670</v>
      </c>
      <c r="BB28" s="22">
        <f t="shared" si="4"/>
        <v>47307.666666666664</v>
      </c>
      <c r="BC28" s="22">
        <f t="shared" si="4"/>
        <v>48102.333333333336</v>
      </c>
      <c r="BD28" s="22">
        <f t="shared" si="4"/>
        <v>48884</v>
      </c>
      <c r="BE28" s="22">
        <f t="shared" si="4"/>
        <v>49641.666666666664</v>
      </c>
      <c r="BF28" s="22">
        <f t="shared" si="4"/>
        <v>50357.333333333336</v>
      </c>
      <c r="BG28" s="22">
        <f t="shared" si="4"/>
        <v>51129.333333333336</v>
      </c>
      <c r="BH28" s="22">
        <f t="shared" si="4"/>
        <v>51840.333333333336</v>
      </c>
      <c r="BI28" s="22">
        <f t="shared" si="4"/>
        <v>52584</v>
      </c>
      <c r="BJ28" s="22">
        <f t="shared" si="4"/>
        <v>53374.333333333336</v>
      </c>
      <c r="BK28" s="22">
        <f t="shared" si="4"/>
        <v>54061.666666666664</v>
      </c>
    </row>
    <row r="29" spans="1:63" x14ac:dyDescent="0.25">
      <c r="A29" s="13"/>
      <c r="B29" s="14"/>
      <c r="C29" s="21"/>
      <c r="D29" s="22">
        <f>STDEV(D25:D27)</f>
        <v>3378.6938797904331</v>
      </c>
      <c r="E29" s="22">
        <f t="shared" ref="E29:BK29" si="5">STDEV(E25:E27)</f>
        <v>3408.8733231572755</v>
      </c>
      <c r="F29" s="22">
        <f t="shared" si="5"/>
        <v>3409.8076192066906</v>
      </c>
      <c r="G29" s="22">
        <f t="shared" si="5"/>
        <v>3362.0186396469203</v>
      </c>
      <c r="H29" s="22">
        <f t="shared" si="5"/>
        <v>3397.5927262303421</v>
      </c>
      <c r="I29" s="22">
        <f t="shared" si="5"/>
        <v>3451.7810378605027</v>
      </c>
      <c r="J29" s="22">
        <f t="shared" si="5"/>
        <v>3647.3928131383577</v>
      </c>
      <c r="K29" s="22">
        <f t="shared" si="5"/>
        <v>3848.2796589298632</v>
      </c>
      <c r="L29" s="22">
        <f t="shared" si="5"/>
        <v>3938.2097878773984</v>
      </c>
      <c r="M29" s="22">
        <f t="shared" si="5"/>
        <v>4086.3715363795964</v>
      </c>
      <c r="N29" s="22">
        <f t="shared" si="5"/>
        <v>4303.7517354048205</v>
      </c>
      <c r="O29" s="22">
        <f t="shared" si="5"/>
        <v>4504.9586013636126</v>
      </c>
      <c r="P29" s="22">
        <f t="shared" si="5"/>
        <v>4605.7229978943933</v>
      </c>
      <c r="Q29" s="22">
        <f t="shared" si="5"/>
        <v>4768.0717626031292</v>
      </c>
      <c r="R29" s="22">
        <f t="shared" si="5"/>
        <v>4992.6506320123499</v>
      </c>
      <c r="S29" s="22">
        <f t="shared" si="5"/>
        <v>5132.9161302324046</v>
      </c>
      <c r="T29" s="22">
        <f t="shared" si="5"/>
        <v>5338.3265480235823</v>
      </c>
      <c r="U29" s="22">
        <f t="shared" si="5"/>
        <v>5394.5224379302908</v>
      </c>
      <c r="V29" s="22">
        <f t="shared" si="5"/>
        <v>5569.8769286223915</v>
      </c>
      <c r="W29" s="22">
        <f t="shared" si="5"/>
        <v>5681.0770985791069</v>
      </c>
      <c r="X29" s="22">
        <f t="shared" si="5"/>
        <v>5953.0807430550922</v>
      </c>
      <c r="Y29" s="22">
        <f t="shared" si="5"/>
        <v>6048.2091839926779</v>
      </c>
      <c r="Z29" s="22">
        <f t="shared" si="5"/>
        <v>6274.9961752976387</v>
      </c>
      <c r="AA29" s="22">
        <f t="shared" si="5"/>
        <v>6409.6145749959096</v>
      </c>
      <c r="AB29" s="22">
        <f t="shared" si="5"/>
        <v>6501.7241046766494</v>
      </c>
      <c r="AC29" s="22">
        <f t="shared" si="5"/>
        <v>6669.1612915968117</v>
      </c>
      <c r="AD29" s="22">
        <f t="shared" si="5"/>
        <v>6781.5199132151238</v>
      </c>
      <c r="AE29" s="22">
        <f t="shared" si="5"/>
        <v>6213.5957652017605</v>
      </c>
      <c r="AF29" s="22">
        <f t="shared" si="5"/>
        <v>6071.798772467122</v>
      </c>
      <c r="AG29" s="22">
        <f t="shared" si="5"/>
        <v>6202.5498251391136</v>
      </c>
      <c r="AH29" s="22">
        <f t="shared" si="5"/>
        <v>6369.4920519614434</v>
      </c>
      <c r="AI29" s="22">
        <f t="shared" si="5"/>
        <v>6418.7330785236154</v>
      </c>
      <c r="AJ29" s="22">
        <f t="shared" si="5"/>
        <v>6554.8910237572409</v>
      </c>
      <c r="AK29" s="22">
        <f t="shared" si="5"/>
        <v>6663.9044861102266</v>
      </c>
      <c r="AL29" s="22">
        <f t="shared" si="5"/>
        <v>6704.8750174779543</v>
      </c>
      <c r="AM29" s="22">
        <f t="shared" si="5"/>
        <v>6806.2744826618073</v>
      </c>
      <c r="AN29" s="22">
        <f t="shared" si="5"/>
        <v>6847.7460038565432</v>
      </c>
      <c r="AO29" s="22">
        <f t="shared" si="5"/>
        <v>7102.0276212736071</v>
      </c>
      <c r="AP29" s="22">
        <f t="shared" si="5"/>
        <v>7222.9237155046849</v>
      </c>
      <c r="AQ29" s="22">
        <f t="shared" si="5"/>
        <v>7249.5487445771405</v>
      </c>
      <c r="AR29" s="22">
        <f t="shared" si="5"/>
        <v>7351.4401536932537</v>
      </c>
      <c r="AS29" s="22">
        <f t="shared" si="5"/>
        <v>7325.0215244279998</v>
      </c>
      <c r="AT29" s="22">
        <f t="shared" si="5"/>
        <v>7595.6783326661152</v>
      </c>
      <c r="AU29" s="22">
        <f t="shared" si="5"/>
        <v>7640.0744106323991</v>
      </c>
      <c r="AV29" s="22">
        <f t="shared" si="5"/>
        <v>7733.2156528402529</v>
      </c>
      <c r="AW29" s="22">
        <f t="shared" si="5"/>
        <v>7815.0142674213976</v>
      </c>
      <c r="AX29" s="22">
        <f t="shared" si="5"/>
        <v>7904.9162129230372</v>
      </c>
      <c r="AY29" s="22">
        <f t="shared" si="5"/>
        <v>8024.3524557021728</v>
      </c>
      <c r="AZ29" s="22">
        <f t="shared" si="5"/>
        <v>8221.5173781972881</v>
      </c>
      <c r="BA29" s="22">
        <f t="shared" si="5"/>
        <v>8357.0481032479402</v>
      </c>
      <c r="BB29" s="22">
        <f t="shared" si="5"/>
        <v>8270.8718605316026</v>
      </c>
      <c r="BC29" s="22">
        <f t="shared" si="5"/>
        <v>8401.099709760234</v>
      </c>
      <c r="BD29" s="22">
        <f t="shared" si="5"/>
        <v>8444.4880839515663</v>
      </c>
      <c r="BE29" s="22">
        <f t="shared" si="5"/>
        <v>8537.8285490710987</v>
      </c>
      <c r="BF29" s="22">
        <f t="shared" si="5"/>
        <v>8701.4128354729546</v>
      </c>
      <c r="BG29" s="22">
        <f t="shared" si="5"/>
        <v>8857.9493300274353</v>
      </c>
      <c r="BH29" s="22">
        <f t="shared" si="5"/>
        <v>8810.5951180004577</v>
      </c>
      <c r="BI29" s="22">
        <f t="shared" si="5"/>
        <v>8895.210677662446</v>
      </c>
      <c r="BJ29" s="22">
        <f t="shared" si="5"/>
        <v>9080.5484599408137</v>
      </c>
      <c r="BK29" s="22">
        <f t="shared" si="5"/>
        <v>9191.5806221418206</v>
      </c>
    </row>
    <row r="30" spans="1:63" x14ac:dyDescent="0.25">
      <c r="A30" s="13" t="s">
        <v>73</v>
      </c>
      <c r="B30" s="14">
        <v>4</v>
      </c>
      <c r="C30" s="21" t="s">
        <v>77</v>
      </c>
      <c r="D30" s="13">
        <v>1989</v>
      </c>
      <c r="E30" s="15">
        <v>2015</v>
      </c>
      <c r="F30" s="15">
        <v>1978</v>
      </c>
      <c r="G30" s="15">
        <v>1979</v>
      </c>
      <c r="H30" s="15">
        <v>2020</v>
      </c>
      <c r="I30" s="15">
        <v>2064</v>
      </c>
      <c r="J30" s="15">
        <v>2378</v>
      </c>
      <c r="K30" s="15">
        <v>2733</v>
      </c>
      <c r="L30" s="15">
        <v>3042</v>
      </c>
      <c r="M30" s="15">
        <v>3439</v>
      </c>
      <c r="N30" s="15">
        <v>3786</v>
      </c>
      <c r="O30" s="15">
        <v>4145</v>
      </c>
      <c r="P30" s="15">
        <v>4445</v>
      </c>
      <c r="Q30" s="15">
        <v>4847</v>
      </c>
      <c r="R30" s="15">
        <v>5186</v>
      </c>
      <c r="S30" s="15">
        <v>5413</v>
      </c>
      <c r="T30" s="15">
        <v>5853</v>
      </c>
      <c r="U30" s="15">
        <v>6132</v>
      </c>
      <c r="V30" s="15">
        <v>6425</v>
      </c>
      <c r="W30" s="15">
        <v>6789</v>
      </c>
      <c r="X30" s="15">
        <v>7172</v>
      </c>
      <c r="Y30" s="15">
        <v>7507</v>
      </c>
      <c r="Z30" s="15">
        <v>7808</v>
      </c>
      <c r="AA30" s="15">
        <v>8119</v>
      </c>
      <c r="AB30" s="15">
        <v>8433</v>
      </c>
      <c r="AC30" s="15">
        <v>8755</v>
      </c>
      <c r="AD30" s="15">
        <v>9047</v>
      </c>
      <c r="AE30" s="15">
        <v>9427</v>
      </c>
      <c r="AF30" s="15">
        <v>9686</v>
      </c>
      <c r="AG30" s="15">
        <v>9978</v>
      </c>
      <c r="AH30" s="15">
        <v>10336</v>
      </c>
      <c r="AI30" s="15">
        <v>10662</v>
      </c>
      <c r="AJ30" s="15">
        <v>10913</v>
      </c>
      <c r="AK30" s="15">
        <v>11248</v>
      </c>
      <c r="AL30" s="15">
        <v>11528</v>
      </c>
      <c r="AM30" s="15">
        <v>11857</v>
      </c>
      <c r="AN30" s="15">
        <v>12140</v>
      </c>
      <c r="AO30" s="15">
        <v>12469</v>
      </c>
      <c r="AP30" s="15">
        <v>12768</v>
      </c>
      <c r="AQ30" s="15">
        <v>13148</v>
      </c>
      <c r="AR30" s="15">
        <v>13439</v>
      </c>
      <c r="AS30" s="15">
        <v>13695</v>
      </c>
      <c r="AT30" s="15">
        <v>13928</v>
      </c>
      <c r="AU30" s="15">
        <v>14376</v>
      </c>
      <c r="AV30" s="15">
        <v>14575</v>
      </c>
      <c r="AW30" s="15">
        <v>14860</v>
      </c>
      <c r="AX30" s="15">
        <v>15100</v>
      </c>
      <c r="AY30" s="15">
        <v>15512</v>
      </c>
      <c r="AZ30" s="15">
        <v>15692</v>
      </c>
      <c r="BA30" s="15">
        <v>16134</v>
      </c>
      <c r="BB30" s="15">
        <v>16433</v>
      </c>
      <c r="BC30" s="15">
        <v>16679</v>
      </c>
      <c r="BD30" s="15">
        <v>16973</v>
      </c>
      <c r="BE30" s="15">
        <v>17288</v>
      </c>
      <c r="BF30" s="15">
        <v>17566</v>
      </c>
      <c r="BG30" s="15">
        <v>17880</v>
      </c>
      <c r="BH30" s="15">
        <v>18199</v>
      </c>
      <c r="BI30" s="15">
        <v>18369</v>
      </c>
      <c r="BJ30" s="15">
        <v>18631</v>
      </c>
      <c r="BK30" s="16">
        <v>19007</v>
      </c>
    </row>
    <row r="31" spans="1:63" x14ac:dyDescent="0.25">
      <c r="A31" s="13" t="s">
        <v>75</v>
      </c>
      <c r="B31" s="14">
        <v>4</v>
      </c>
      <c r="C31" s="21" t="s">
        <v>77</v>
      </c>
      <c r="D31" s="13">
        <v>1617</v>
      </c>
      <c r="E31" s="15">
        <v>1657</v>
      </c>
      <c r="F31" s="15">
        <v>1684</v>
      </c>
      <c r="G31" s="15">
        <v>1650</v>
      </c>
      <c r="H31" s="15">
        <v>1676</v>
      </c>
      <c r="I31" s="15">
        <v>1728</v>
      </c>
      <c r="J31" s="15">
        <v>2047</v>
      </c>
      <c r="K31" s="15">
        <v>2413</v>
      </c>
      <c r="L31" s="15">
        <v>2814</v>
      </c>
      <c r="M31" s="15">
        <v>3241</v>
      </c>
      <c r="N31" s="15">
        <v>3595</v>
      </c>
      <c r="O31" s="15">
        <v>3968</v>
      </c>
      <c r="P31" s="15">
        <v>4311</v>
      </c>
      <c r="Q31" s="15">
        <v>4715</v>
      </c>
      <c r="R31" s="15">
        <v>5030</v>
      </c>
      <c r="S31" s="15">
        <v>5377</v>
      </c>
      <c r="T31" s="15">
        <v>5807</v>
      </c>
      <c r="U31" s="15">
        <v>6151</v>
      </c>
      <c r="V31" s="15">
        <v>6526</v>
      </c>
      <c r="W31" s="15">
        <v>6840</v>
      </c>
      <c r="X31" s="15">
        <v>7268</v>
      </c>
      <c r="Y31" s="15">
        <v>7520</v>
      </c>
      <c r="Z31" s="15">
        <v>7853</v>
      </c>
      <c r="AA31" s="15">
        <v>8183</v>
      </c>
      <c r="AB31" s="15">
        <v>8660</v>
      </c>
      <c r="AC31" s="15">
        <v>8916</v>
      </c>
      <c r="AD31" s="15">
        <v>9219</v>
      </c>
      <c r="AE31" s="15">
        <v>9609</v>
      </c>
      <c r="AF31" s="15">
        <v>9987</v>
      </c>
      <c r="AG31" s="15">
        <v>10258</v>
      </c>
      <c r="AH31" s="15">
        <v>10554</v>
      </c>
      <c r="AI31" s="15">
        <v>10970</v>
      </c>
      <c r="AJ31" s="15">
        <v>11329</v>
      </c>
      <c r="AK31" s="15">
        <v>11670</v>
      </c>
      <c r="AL31" s="15">
        <v>11955</v>
      </c>
      <c r="AM31" s="15">
        <v>12269</v>
      </c>
      <c r="AN31" s="15">
        <v>12593</v>
      </c>
      <c r="AO31" s="15">
        <v>12881</v>
      </c>
      <c r="AP31" s="15">
        <v>13220</v>
      </c>
      <c r="AQ31" s="15">
        <v>13535</v>
      </c>
      <c r="AR31" s="15">
        <v>13893</v>
      </c>
      <c r="AS31" s="15">
        <v>14193</v>
      </c>
      <c r="AT31" s="15">
        <v>14491</v>
      </c>
      <c r="AU31" s="15">
        <v>14824</v>
      </c>
      <c r="AV31" s="15">
        <v>15218</v>
      </c>
      <c r="AW31" s="15">
        <v>15544</v>
      </c>
      <c r="AX31" s="15">
        <v>15843</v>
      </c>
      <c r="AY31" s="15">
        <v>16144</v>
      </c>
      <c r="AZ31" s="15">
        <v>16533</v>
      </c>
      <c r="BA31" s="15">
        <v>16727</v>
      </c>
      <c r="BB31" s="15">
        <v>16967</v>
      </c>
      <c r="BC31" s="15">
        <v>17369</v>
      </c>
      <c r="BD31" s="15">
        <v>17775</v>
      </c>
      <c r="BE31" s="15">
        <v>17971</v>
      </c>
      <c r="BF31" s="15">
        <v>18368</v>
      </c>
      <c r="BG31" s="15">
        <v>18539</v>
      </c>
      <c r="BH31" s="15">
        <v>18877</v>
      </c>
      <c r="BI31" s="15">
        <v>19346</v>
      </c>
      <c r="BJ31" s="15">
        <v>19574</v>
      </c>
      <c r="BK31" s="16">
        <v>19934</v>
      </c>
    </row>
    <row r="32" spans="1:63" x14ac:dyDescent="0.25">
      <c r="A32" s="13" t="s">
        <v>76</v>
      </c>
      <c r="B32" s="14">
        <v>4</v>
      </c>
      <c r="C32" s="21" t="s">
        <v>77</v>
      </c>
      <c r="D32" s="13">
        <v>809</v>
      </c>
      <c r="E32" s="15">
        <v>806</v>
      </c>
      <c r="F32" s="15">
        <v>837</v>
      </c>
      <c r="G32" s="15">
        <v>821</v>
      </c>
      <c r="H32" s="15">
        <v>819</v>
      </c>
      <c r="I32" s="15">
        <v>886</v>
      </c>
      <c r="J32" s="15">
        <v>1208</v>
      </c>
      <c r="K32" s="15">
        <v>1595</v>
      </c>
      <c r="L32" s="15">
        <v>1976</v>
      </c>
      <c r="M32" s="15">
        <v>2361</v>
      </c>
      <c r="N32" s="15">
        <v>2739</v>
      </c>
      <c r="O32" s="15">
        <v>3059</v>
      </c>
      <c r="P32" s="15">
        <v>3494</v>
      </c>
      <c r="Q32" s="15">
        <v>3813</v>
      </c>
      <c r="R32" s="15">
        <v>4153</v>
      </c>
      <c r="S32" s="15">
        <v>4518</v>
      </c>
      <c r="T32" s="15">
        <v>4901</v>
      </c>
      <c r="U32" s="15">
        <v>5235</v>
      </c>
      <c r="V32" s="15">
        <v>5577</v>
      </c>
      <c r="W32" s="15">
        <v>5888</v>
      </c>
      <c r="X32" s="15">
        <v>6259</v>
      </c>
      <c r="Y32" s="15">
        <v>6634</v>
      </c>
      <c r="Z32" s="15">
        <v>6957</v>
      </c>
      <c r="AA32" s="15">
        <v>7252</v>
      </c>
      <c r="AB32" s="15">
        <v>7645</v>
      </c>
      <c r="AC32" s="15">
        <v>7954</v>
      </c>
      <c r="AD32" s="15">
        <v>8271</v>
      </c>
      <c r="AE32" s="15">
        <v>8612</v>
      </c>
      <c r="AF32" s="15">
        <v>8913</v>
      </c>
      <c r="AG32" s="15">
        <v>9252</v>
      </c>
      <c r="AH32" s="15">
        <v>9616</v>
      </c>
      <c r="AI32" s="15">
        <v>9998</v>
      </c>
      <c r="AJ32" s="15">
        <v>10295</v>
      </c>
      <c r="AK32" s="15">
        <v>10581</v>
      </c>
      <c r="AL32" s="15">
        <v>10878</v>
      </c>
      <c r="AM32" s="15">
        <v>11121</v>
      </c>
      <c r="AN32" s="15">
        <v>11553</v>
      </c>
      <c r="AO32" s="15">
        <v>11876</v>
      </c>
      <c r="AP32" s="15">
        <v>12138</v>
      </c>
      <c r="AQ32" s="15">
        <v>12553</v>
      </c>
      <c r="AR32" s="15">
        <v>12810</v>
      </c>
      <c r="AS32" s="15">
        <v>13088</v>
      </c>
      <c r="AT32" s="15">
        <v>13431</v>
      </c>
      <c r="AU32" s="15">
        <v>13811</v>
      </c>
      <c r="AV32" s="15">
        <v>14016</v>
      </c>
      <c r="AW32" s="15">
        <v>14387</v>
      </c>
      <c r="AX32" s="15">
        <v>14613</v>
      </c>
      <c r="AY32" s="15">
        <v>14888</v>
      </c>
      <c r="AZ32" s="15">
        <v>15363</v>
      </c>
      <c r="BA32" s="15">
        <v>15538</v>
      </c>
      <c r="BB32" s="15">
        <v>15877</v>
      </c>
      <c r="BC32" s="15">
        <v>16113</v>
      </c>
      <c r="BD32" s="15">
        <v>16537</v>
      </c>
      <c r="BE32" s="15">
        <v>16832</v>
      </c>
      <c r="BF32" s="15">
        <v>17096</v>
      </c>
      <c r="BG32" s="15">
        <v>17414</v>
      </c>
      <c r="BH32" s="15">
        <v>17669</v>
      </c>
      <c r="BI32" s="15">
        <v>17978</v>
      </c>
      <c r="BJ32" s="15">
        <v>18146</v>
      </c>
      <c r="BK32" s="16">
        <v>18556</v>
      </c>
    </row>
    <row r="33" spans="1:63" s="27" customFormat="1" x14ac:dyDescent="0.25">
      <c r="A33" s="32"/>
      <c r="B33" s="33"/>
      <c r="C33" s="37"/>
      <c r="D33" s="22">
        <f>AVERAGE(D30:D32)</f>
        <v>1471.6666666666667</v>
      </c>
      <c r="E33" s="22">
        <f t="shared" ref="E33:BK33" si="6">AVERAGE(E30:E32)</f>
        <v>1492.6666666666667</v>
      </c>
      <c r="F33" s="22">
        <f t="shared" si="6"/>
        <v>1499.6666666666667</v>
      </c>
      <c r="G33" s="22">
        <f t="shared" si="6"/>
        <v>1483.3333333333333</v>
      </c>
      <c r="H33" s="22">
        <f t="shared" si="6"/>
        <v>1505</v>
      </c>
      <c r="I33" s="22">
        <f t="shared" si="6"/>
        <v>1559.3333333333333</v>
      </c>
      <c r="J33" s="22">
        <f t="shared" si="6"/>
        <v>1877.6666666666667</v>
      </c>
      <c r="K33" s="22">
        <f t="shared" si="6"/>
        <v>2247</v>
      </c>
      <c r="L33" s="22">
        <f t="shared" si="6"/>
        <v>2610.6666666666665</v>
      </c>
      <c r="M33" s="22">
        <f t="shared" si="6"/>
        <v>3013.6666666666665</v>
      </c>
      <c r="N33" s="22">
        <f t="shared" si="6"/>
        <v>3373.3333333333335</v>
      </c>
      <c r="O33" s="22">
        <f t="shared" si="6"/>
        <v>3724</v>
      </c>
      <c r="P33" s="22">
        <f t="shared" si="6"/>
        <v>4083.3333333333335</v>
      </c>
      <c r="Q33" s="22">
        <f t="shared" si="6"/>
        <v>4458.333333333333</v>
      </c>
      <c r="R33" s="22">
        <f t="shared" si="6"/>
        <v>4789.666666666667</v>
      </c>
      <c r="S33" s="22">
        <f t="shared" si="6"/>
        <v>5102.666666666667</v>
      </c>
      <c r="T33" s="22">
        <f t="shared" si="6"/>
        <v>5520.333333333333</v>
      </c>
      <c r="U33" s="22">
        <f t="shared" si="6"/>
        <v>5839.333333333333</v>
      </c>
      <c r="V33" s="22">
        <f t="shared" si="6"/>
        <v>6176</v>
      </c>
      <c r="W33" s="22">
        <f t="shared" si="6"/>
        <v>6505.666666666667</v>
      </c>
      <c r="X33" s="22">
        <f t="shared" si="6"/>
        <v>6899.666666666667</v>
      </c>
      <c r="Y33" s="22">
        <f t="shared" si="6"/>
        <v>7220.333333333333</v>
      </c>
      <c r="Z33" s="22">
        <f t="shared" si="6"/>
        <v>7539.333333333333</v>
      </c>
      <c r="AA33" s="22">
        <f t="shared" si="6"/>
        <v>7851.333333333333</v>
      </c>
      <c r="AB33" s="22">
        <f t="shared" si="6"/>
        <v>8246</v>
      </c>
      <c r="AC33" s="22">
        <f t="shared" si="6"/>
        <v>8541.6666666666661</v>
      </c>
      <c r="AD33" s="22">
        <f t="shared" si="6"/>
        <v>8845.6666666666661</v>
      </c>
      <c r="AE33" s="22">
        <f t="shared" si="6"/>
        <v>9216</v>
      </c>
      <c r="AF33" s="22">
        <f t="shared" si="6"/>
        <v>9528.6666666666661</v>
      </c>
      <c r="AG33" s="22">
        <f t="shared" si="6"/>
        <v>9829.3333333333339</v>
      </c>
      <c r="AH33" s="22">
        <f t="shared" si="6"/>
        <v>10168.666666666666</v>
      </c>
      <c r="AI33" s="22">
        <f t="shared" si="6"/>
        <v>10543.333333333334</v>
      </c>
      <c r="AJ33" s="22">
        <f t="shared" si="6"/>
        <v>10845.666666666666</v>
      </c>
      <c r="AK33" s="22">
        <f t="shared" si="6"/>
        <v>11166.333333333334</v>
      </c>
      <c r="AL33" s="22">
        <f t="shared" si="6"/>
        <v>11453.666666666666</v>
      </c>
      <c r="AM33" s="22">
        <f t="shared" si="6"/>
        <v>11749</v>
      </c>
      <c r="AN33" s="22">
        <f t="shared" si="6"/>
        <v>12095.333333333334</v>
      </c>
      <c r="AO33" s="22">
        <f t="shared" si="6"/>
        <v>12408.666666666666</v>
      </c>
      <c r="AP33" s="22">
        <f t="shared" si="6"/>
        <v>12708.666666666666</v>
      </c>
      <c r="AQ33" s="22">
        <f t="shared" si="6"/>
        <v>13078.666666666666</v>
      </c>
      <c r="AR33" s="22">
        <f t="shared" si="6"/>
        <v>13380.666666666666</v>
      </c>
      <c r="AS33" s="22">
        <f t="shared" si="6"/>
        <v>13658.666666666666</v>
      </c>
      <c r="AT33" s="22">
        <f t="shared" si="6"/>
        <v>13950</v>
      </c>
      <c r="AU33" s="22">
        <f t="shared" si="6"/>
        <v>14337</v>
      </c>
      <c r="AV33" s="22">
        <f t="shared" si="6"/>
        <v>14603</v>
      </c>
      <c r="AW33" s="22">
        <f t="shared" si="6"/>
        <v>14930.333333333334</v>
      </c>
      <c r="AX33" s="22">
        <f t="shared" si="6"/>
        <v>15185.333333333334</v>
      </c>
      <c r="AY33" s="22">
        <f t="shared" si="6"/>
        <v>15514.666666666666</v>
      </c>
      <c r="AZ33" s="22">
        <f t="shared" si="6"/>
        <v>15862.666666666666</v>
      </c>
      <c r="BA33" s="22">
        <f t="shared" si="6"/>
        <v>16133</v>
      </c>
      <c r="BB33" s="22">
        <f t="shared" si="6"/>
        <v>16425.666666666668</v>
      </c>
      <c r="BC33" s="22">
        <f t="shared" si="6"/>
        <v>16720.333333333332</v>
      </c>
      <c r="BD33" s="22">
        <f t="shared" si="6"/>
        <v>17095</v>
      </c>
      <c r="BE33" s="22">
        <f t="shared" si="6"/>
        <v>17363.666666666668</v>
      </c>
      <c r="BF33" s="22">
        <f t="shared" si="6"/>
        <v>17676.666666666668</v>
      </c>
      <c r="BG33" s="22">
        <f t="shared" si="6"/>
        <v>17944.333333333332</v>
      </c>
      <c r="BH33" s="22">
        <f t="shared" si="6"/>
        <v>18248.333333333332</v>
      </c>
      <c r="BI33" s="22">
        <f t="shared" si="6"/>
        <v>18564.333333333332</v>
      </c>
      <c r="BJ33" s="22">
        <f t="shared" si="6"/>
        <v>18783.666666666668</v>
      </c>
      <c r="BK33" s="22">
        <f t="shared" si="6"/>
        <v>19165.666666666668</v>
      </c>
    </row>
    <row r="34" spans="1:63" s="27" customFormat="1" x14ac:dyDescent="0.25">
      <c r="A34" s="32"/>
      <c r="B34" s="33"/>
      <c r="C34" s="37"/>
      <c r="D34" s="22">
        <f>STDEV(D30:D32)</f>
        <v>603.27550367417825</v>
      </c>
      <c r="E34" s="22">
        <f t="shared" ref="E34:BK34" si="7">STDEV(E30:E32)</f>
        <v>621.0268378527079</v>
      </c>
      <c r="F34" s="22">
        <f t="shared" si="7"/>
        <v>592.41398813104797</v>
      </c>
      <c r="G34" s="22">
        <f t="shared" si="7"/>
        <v>596.71964383061288</v>
      </c>
      <c r="H34" s="22">
        <f t="shared" si="7"/>
        <v>618.49090534946424</v>
      </c>
      <c r="I34" s="22">
        <f t="shared" si="7"/>
        <v>606.84209917682335</v>
      </c>
      <c r="J34" s="22">
        <f t="shared" si="7"/>
        <v>603.1005996791356</v>
      </c>
      <c r="K34" s="22">
        <f t="shared" si="7"/>
        <v>586.87988549617205</v>
      </c>
      <c r="L34" s="22">
        <f t="shared" si="7"/>
        <v>561.33531274393738</v>
      </c>
      <c r="M34" s="22">
        <f t="shared" si="7"/>
        <v>573.83040467836304</v>
      </c>
      <c r="N34" s="22">
        <f t="shared" si="7"/>
        <v>557.58796017608927</v>
      </c>
      <c r="O34" s="22">
        <f t="shared" si="7"/>
        <v>582.66714340178817</v>
      </c>
      <c r="P34" s="22">
        <f t="shared" si="7"/>
        <v>514.7565767752094</v>
      </c>
      <c r="Q34" s="22">
        <f t="shared" si="7"/>
        <v>562.75868125985585</v>
      </c>
      <c r="R34" s="22">
        <f t="shared" si="7"/>
        <v>556.85934789076975</v>
      </c>
      <c r="S34" s="22">
        <f t="shared" si="7"/>
        <v>506.65603059011676</v>
      </c>
      <c r="T34" s="22">
        <f t="shared" si="7"/>
        <v>536.85131399050647</v>
      </c>
      <c r="U34" s="22">
        <f t="shared" si="7"/>
        <v>523.45423231963014</v>
      </c>
      <c r="V34" s="22">
        <f t="shared" si="7"/>
        <v>521.2014965442828</v>
      </c>
      <c r="W34" s="22">
        <f t="shared" si="7"/>
        <v>535.52248630037309</v>
      </c>
      <c r="X34" s="22">
        <f t="shared" si="7"/>
        <v>556.90603635921684</v>
      </c>
      <c r="Y34" s="22">
        <f t="shared" si="7"/>
        <v>507.82116274662411</v>
      </c>
      <c r="Z34" s="22">
        <f t="shared" si="7"/>
        <v>504.81712860533304</v>
      </c>
      <c r="AA34" s="22">
        <f t="shared" si="7"/>
        <v>520.02339690953659</v>
      </c>
      <c r="AB34" s="22">
        <f t="shared" si="7"/>
        <v>532.7128682508054</v>
      </c>
      <c r="AC34" s="22">
        <f t="shared" si="7"/>
        <v>515.26142232204165</v>
      </c>
      <c r="AD34" s="22">
        <f t="shared" si="7"/>
        <v>505.0518125235601</v>
      </c>
      <c r="AE34" s="22">
        <f t="shared" si="7"/>
        <v>530.93596600720127</v>
      </c>
      <c r="AF34" s="22">
        <f t="shared" si="7"/>
        <v>554.01654608263584</v>
      </c>
      <c r="AG34" s="22">
        <f t="shared" si="7"/>
        <v>519.21607576550764</v>
      </c>
      <c r="AH34" s="22">
        <f t="shared" si="7"/>
        <v>490.87812472479698</v>
      </c>
      <c r="AI34" s="22">
        <f t="shared" si="7"/>
        <v>496.74674969579149</v>
      </c>
      <c r="AJ34" s="22">
        <f t="shared" si="7"/>
        <v>520.278130746751</v>
      </c>
      <c r="AK34" s="22">
        <f t="shared" si="7"/>
        <v>549.07406907750919</v>
      </c>
      <c r="AL34" s="22">
        <f t="shared" si="7"/>
        <v>542.33415283691409</v>
      </c>
      <c r="AM34" s="22">
        <f t="shared" si="7"/>
        <v>581.57028809938356</v>
      </c>
      <c r="AN34" s="22">
        <f t="shared" si="7"/>
        <v>521.43679706493026</v>
      </c>
      <c r="AO34" s="22">
        <f t="shared" si="7"/>
        <v>505.20919759376244</v>
      </c>
      <c r="AP34" s="22">
        <f t="shared" si="7"/>
        <v>543.4347553601383</v>
      </c>
      <c r="AQ34" s="22">
        <f t="shared" si="7"/>
        <v>494.65779417020542</v>
      </c>
      <c r="AR34" s="22">
        <f t="shared" si="7"/>
        <v>543.85138901480559</v>
      </c>
      <c r="AS34" s="22">
        <f t="shared" si="7"/>
        <v>553.3952776572396</v>
      </c>
      <c r="AT34" s="22">
        <f t="shared" si="7"/>
        <v>530.34234226582362</v>
      </c>
      <c r="AU34" s="22">
        <f t="shared" si="7"/>
        <v>507.62486148729948</v>
      </c>
      <c r="AV34" s="22">
        <f t="shared" si="7"/>
        <v>601.48898576781937</v>
      </c>
      <c r="AW34" s="22">
        <f t="shared" si="7"/>
        <v>581.69780241404851</v>
      </c>
      <c r="AX34" s="22">
        <f t="shared" si="7"/>
        <v>619.42419498541813</v>
      </c>
      <c r="AY34" s="22">
        <f t="shared" si="7"/>
        <v>628.00424627014536</v>
      </c>
      <c r="AZ34" s="22">
        <f t="shared" si="7"/>
        <v>603.38241052696696</v>
      </c>
      <c r="BA34" s="22">
        <f t="shared" si="7"/>
        <v>594.5006307818353</v>
      </c>
      <c r="BB34" s="22">
        <f t="shared" si="7"/>
        <v>545.03700180201838</v>
      </c>
      <c r="BC34" s="22">
        <f t="shared" si="7"/>
        <v>629.01934257487926</v>
      </c>
      <c r="BD34" s="22">
        <f t="shared" si="7"/>
        <v>627.95222748231413</v>
      </c>
      <c r="BE34" s="22">
        <f t="shared" si="7"/>
        <v>573.25765004344544</v>
      </c>
      <c r="BF34" s="22">
        <f t="shared" si="7"/>
        <v>643.18063818287737</v>
      </c>
      <c r="BG34" s="22">
        <f t="shared" si="7"/>
        <v>565.25245097507832</v>
      </c>
      <c r="BH34" s="22">
        <f t="shared" si="7"/>
        <v>605.50915214663223</v>
      </c>
      <c r="BI34" s="22">
        <f t="shared" si="7"/>
        <v>704.60792880390818</v>
      </c>
      <c r="BJ34" s="22">
        <f t="shared" si="7"/>
        <v>726.13795750761676</v>
      </c>
      <c r="BK34" s="22">
        <f t="shared" si="7"/>
        <v>702.5683833857978</v>
      </c>
    </row>
    <row r="35" spans="1:63" x14ac:dyDescent="0.25">
      <c r="A35" s="13" t="s">
        <v>73</v>
      </c>
      <c r="B35" s="14">
        <v>5</v>
      </c>
      <c r="C35" s="21" t="s">
        <v>78</v>
      </c>
      <c r="D35" s="13">
        <v>1806</v>
      </c>
      <c r="E35" s="15">
        <v>1789</v>
      </c>
      <c r="F35" s="15">
        <v>1818</v>
      </c>
      <c r="G35" s="15">
        <v>1821</v>
      </c>
      <c r="H35" s="15">
        <v>1851</v>
      </c>
      <c r="I35" s="15">
        <v>1835</v>
      </c>
      <c r="J35" s="15">
        <v>1823</v>
      </c>
      <c r="K35" s="15">
        <v>1856</v>
      </c>
      <c r="L35" s="15">
        <v>1870</v>
      </c>
      <c r="M35" s="15">
        <v>1882</v>
      </c>
      <c r="N35" s="15">
        <v>1878</v>
      </c>
      <c r="O35" s="15">
        <v>1885</v>
      </c>
      <c r="P35" s="15">
        <v>1883</v>
      </c>
      <c r="Q35" s="15">
        <v>1915</v>
      </c>
      <c r="R35" s="15">
        <v>1950</v>
      </c>
      <c r="S35" s="15">
        <v>1944</v>
      </c>
      <c r="T35" s="15">
        <v>1992</v>
      </c>
      <c r="U35" s="15">
        <v>1979</v>
      </c>
      <c r="V35" s="15">
        <v>1969</v>
      </c>
      <c r="W35" s="15">
        <v>1988</v>
      </c>
      <c r="X35" s="15">
        <v>1995</v>
      </c>
      <c r="Y35" s="15">
        <v>2007</v>
      </c>
      <c r="Z35" s="15">
        <v>2039</v>
      </c>
      <c r="AA35" s="15">
        <v>2037</v>
      </c>
      <c r="AB35" s="15">
        <v>2047</v>
      </c>
      <c r="AC35" s="15">
        <v>2083</v>
      </c>
      <c r="AD35" s="15">
        <v>2097</v>
      </c>
      <c r="AE35" s="15">
        <v>2107</v>
      </c>
      <c r="AF35" s="15">
        <v>2121</v>
      </c>
      <c r="AG35" s="15">
        <v>2095</v>
      </c>
      <c r="AH35" s="15">
        <v>2116</v>
      </c>
      <c r="AI35" s="15">
        <v>2155</v>
      </c>
      <c r="AJ35" s="15">
        <v>2161</v>
      </c>
      <c r="AK35" s="15">
        <v>2194</v>
      </c>
      <c r="AL35" s="15">
        <v>2185</v>
      </c>
      <c r="AM35" s="15">
        <v>2181</v>
      </c>
      <c r="AN35" s="15">
        <v>2173</v>
      </c>
      <c r="AO35" s="15">
        <v>2203</v>
      </c>
      <c r="AP35" s="15">
        <v>2217</v>
      </c>
      <c r="AQ35" s="15">
        <v>2212</v>
      </c>
      <c r="AR35" s="15">
        <v>2242</v>
      </c>
      <c r="AS35" s="15">
        <v>2236</v>
      </c>
      <c r="AT35" s="15">
        <v>2259</v>
      </c>
      <c r="AU35" s="15">
        <v>2257</v>
      </c>
      <c r="AV35" s="15">
        <v>2296</v>
      </c>
      <c r="AW35" s="15">
        <v>2306</v>
      </c>
      <c r="AX35" s="15">
        <v>2314</v>
      </c>
      <c r="AY35" s="15">
        <v>2325</v>
      </c>
      <c r="AZ35" s="15">
        <v>2319</v>
      </c>
      <c r="BA35" s="15">
        <v>2373</v>
      </c>
      <c r="BB35" s="15">
        <v>2367</v>
      </c>
      <c r="BC35" s="15">
        <v>2353</v>
      </c>
      <c r="BD35" s="15">
        <v>2387</v>
      </c>
      <c r="BE35" s="15">
        <v>2394</v>
      </c>
      <c r="BF35" s="15">
        <v>2434</v>
      </c>
      <c r="BG35" s="15">
        <v>2382</v>
      </c>
      <c r="BH35" s="15">
        <v>2455</v>
      </c>
      <c r="BI35" s="15">
        <v>2421</v>
      </c>
      <c r="BJ35" s="15">
        <v>2448</v>
      </c>
      <c r="BK35" s="16">
        <v>2450</v>
      </c>
    </row>
    <row r="36" spans="1:63" x14ac:dyDescent="0.25">
      <c r="A36" s="13" t="s">
        <v>75</v>
      </c>
      <c r="B36" s="14">
        <v>5</v>
      </c>
      <c r="C36" s="21" t="s">
        <v>78</v>
      </c>
      <c r="D36" s="13">
        <v>3167</v>
      </c>
      <c r="E36" s="15">
        <v>3122</v>
      </c>
      <c r="F36" s="15">
        <v>3176</v>
      </c>
      <c r="G36" s="15">
        <v>3168</v>
      </c>
      <c r="H36" s="15">
        <v>3189</v>
      </c>
      <c r="I36" s="15">
        <v>3177</v>
      </c>
      <c r="J36" s="15">
        <v>3148</v>
      </c>
      <c r="K36" s="15">
        <v>3167</v>
      </c>
      <c r="L36" s="15">
        <v>3200</v>
      </c>
      <c r="M36" s="15">
        <v>3186</v>
      </c>
      <c r="N36" s="15">
        <v>3210</v>
      </c>
      <c r="O36" s="15">
        <v>3183</v>
      </c>
      <c r="P36" s="15">
        <v>3220</v>
      </c>
      <c r="Q36" s="15">
        <v>3208</v>
      </c>
      <c r="R36" s="15">
        <v>3267</v>
      </c>
      <c r="S36" s="15">
        <v>3262</v>
      </c>
      <c r="T36" s="15">
        <v>3283</v>
      </c>
      <c r="U36" s="15">
        <v>3332</v>
      </c>
      <c r="V36" s="15">
        <v>3261</v>
      </c>
      <c r="W36" s="15">
        <v>3322</v>
      </c>
      <c r="X36" s="15">
        <v>3328</v>
      </c>
      <c r="Y36" s="15">
        <v>3347</v>
      </c>
      <c r="Z36" s="15">
        <v>3358</v>
      </c>
      <c r="AA36" s="15">
        <v>3386</v>
      </c>
      <c r="AB36" s="15">
        <v>3424</v>
      </c>
      <c r="AC36" s="15">
        <v>3387</v>
      </c>
      <c r="AD36" s="15">
        <v>3384</v>
      </c>
      <c r="AE36" s="15">
        <v>3413</v>
      </c>
      <c r="AF36" s="15">
        <v>3401</v>
      </c>
      <c r="AG36" s="15">
        <v>3478</v>
      </c>
      <c r="AH36" s="15">
        <v>3469</v>
      </c>
      <c r="AI36" s="15">
        <v>3490</v>
      </c>
      <c r="AJ36" s="15">
        <v>3502</v>
      </c>
      <c r="AK36" s="15">
        <v>3502</v>
      </c>
      <c r="AL36" s="15">
        <v>3564</v>
      </c>
      <c r="AM36" s="15">
        <v>3530</v>
      </c>
      <c r="AN36" s="15">
        <v>3512</v>
      </c>
      <c r="AO36" s="15">
        <v>3536</v>
      </c>
      <c r="AP36" s="15">
        <v>3534</v>
      </c>
      <c r="AQ36" s="15">
        <v>3541</v>
      </c>
      <c r="AR36" s="15">
        <v>3572</v>
      </c>
      <c r="AS36" s="15">
        <v>3594</v>
      </c>
      <c r="AT36" s="15">
        <v>3612</v>
      </c>
      <c r="AU36" s="15">
        <v>3642</v>
      </c>
      <c r="AV36" s="15">
        <v>3627</v>
      </c>
      <c r="AW36" s="15">
        <v>3635</v>
      </c>
      <c r="AX36" s="15">
        <v>3643</v>
      </c>
      <c r="AY36" s="15">
        <v>3604</v>
      </c>
      <c r="AZ36" s="15">
        <v>3712</v>
      </c>
      <c r="BA36" s="15">
        <v>3623</v>
      </c>
      <c r="BB36" s="15">
        <v>3645</v>
      </c>
      <c r="BC36" s="15">
        <v>3695</v>
      </c>
      <c r="BD36" s="15">
        <v>3728</v>
      </c>
      <c r="BE36" s="15">
        <v>3714</v>
      </c>
      <c r="BF36" s="15">
        <v>3707</v>
      </c>
      <c r="BG36" s="15">
        <v>3739</v>
      </c>
      <c r="BH36" s="15">
        <v>3753</v>
      </c>
      <c r="BI36" s="15">
        <v>3785</v>
      </c>
      <c r="BJ36" s="15">
        <v>3767</v>
      </c>
      <c r="BK36" s="16">
        <v>3799</v>
      </c>
    </row>
    <row r="37" spans="1:63" x14ac:dyDescent="0.25">
      <c r="A37" s="13" t="s">
        <v>76</v>
      </c>
      <c r="B37" s="14">
        <v>5</v>
      </c>
      <c r="C37" s="21" t="s">
        <v>78</v>
      </c>
      <c r="D37" s="13">
        <v>3457</v>
      </c>
      <c r="E37" s="15">
        <v>3434</v>
      </c>
      <c r="F37" s="15">
        <v>3468</v>
      </c>
      <c r="G37" s="15">
        <v>3414</v>
      </c>
      <c r="H37" s="15">
        <v>3500</v>
      </c>
      <c r="I37" s="15">
        <v>3399</v>
      </c>
      <c r="J37" s="15">
        <v>3337</v>
      </c>
      <c r="K37" s="15">
        <v>3366</v>
      </c>
      <c r="L37" s="15">
        <v>3345</v>
      </c>
      <c r="M37" s="15">
        <v>3379</v>
      </c>
      <c r="N37" s="15">
        <v>3447</v>
      </c>
      <c r="O37" s="15">
        <v>3442</v>
      </c>
      <c r="P37" s="15">
        <v>3411</v>
      </c>
      <c r="Q37" s="15">
        <v>3495</v>
      </c>
      <c r="R37" s="15">
        <v>3390</v>
      </c>
      <c r="S37" s="15">
        <v>3509</v>
      </c>
      <c r="T37" s="15">
        <v>3470</v>
      </c>
      <c r="U37" s="15">
        <v>3506</v>
      </c>
      <c r="V37" s="15">
        <v>3466</v>
      </c>
      <c r="W37" s="15">
        <v>3527</v>
      </c>
      <c r="X37" s="15">
        <v>3563</v>
      </c>
      <c r="Y37" s="15">
        <v>3474</v>
      </c>
      <c r="Z37" s="15">
        <v>3572</v>
      </c>
      <c r="AA37" s="15">
        <v>3569</v>
      </c>
      <c r="AB37" s="15">
        <v>3566</v>
      </c>
      <c r="AC37" s="15">
        <v>3566</v>
      </c>
      <c r="AD37" s="15">
        <v>3559</v>
      </c>
      <c r="AE37" s="15">
        <v>3578</v>
      </c>
      <c r="AF37" s="15">
        <v>3640</v>
      </c>
      <c r="AG37" s="15">
        <v>3591</v>
      </c>
      <c r="AH37" s="15">
        <v>3589</v>
      </c>
      <c r="AI37" s="15">
        <v>3598</v>
      </c>
      <c r="AJ37" s="15">
        <v>3626</v>
      </c>
      <c r="AK37" s="15">
        <v>3636</v>
      </c>
      <c r="AL37" s="15">
        <v>3636</v>
      </c>
      <c r="AM37" s="15">
        <v>3711</v>
      </c>
      <c r="AN37" s="15">
        <v>3621</v>
      </c>
      <c r="AO37" s="15">
        <v>3730</v>
      </c>
      <c r="AP37" s="15">
        <v>3698</v>
      </c>
      <c r="AQ37" s="15">
        <v>3661</v>
      </c>
      <c r="AR37" s="15">
        <v>3672</v>
      </c>
      <c r="AS37" s="15">
        <v>3703</v>
      </c>
      <c r="AT37" s="15">
        <v>3777</v>
      </c>
      <c r="AU37" s="15">
        <v>3744</v>
      </c>
      <c r="AV37" s="15">
        <v>3690</v>
      </c>
      <c r="AW37" s="15">
        <v>3745</v>
      </c>
      <c r="AX37" s="15">
        <v>3728</v>
      </c>
      <c r="AY37" s="15">
        <v>3741</v>
      </c>
      <c r="AZ37" s="15">
        <v>3734</v>
      </c>
      <c r="BA37" s="15">
        <v>3785</v>
      </c>
      <c r="BB37" s="15">
        <v>3825</v>
      </c>
      <c r="BC37" s="15">
        <v>3722</v>
      </c>
      <c r="BD37" s="15">
        <v>3768</v>
      </c>
      <c r="BE37" s="15">
        <v>3774</v>
      </c>
      <c r="BF37" s="15">
        <v>3787</v>
      </c>
      <c r="BG37" s="15">
        <v>3810</v>
      </c>
      <c r="BH37" s="15">
        <v>3795</v>
      </c>
      <c r="BI37" s="15">
        <v>3802</v>
      </c>
      <c r="BJ37" s="15">
        <v>3822</v>
      </c>
      <c r="BK37" s="16">
        <v>3866</v>
      </c>
    </row>
    <row r="38" spans="1:63" x14ac:dyDescent="0.25">
      <c r="D38" s="38">
        <f>AVERAGE(D35:D37)</f>
        <v>2810</v>
      </c>
      <c r="E38" s="38">
        <f t="shared" ref="E38:BK38" si="8">AVERAGE(E35:E37)</f>
        <v>2781.6666666666665</v>
      </c>
      <c r="F38" s="38">
        <f t="shared" si="8"/>
        <v>2820.6666666666665</v>
      </c>
      <c r="G38" s="38">
        <f t="shared" si="8"/>
        <v>2801</v>
      </c>
      <c r="H38" s="38">
        <f t="shared" si="8"/>
        <v>2846.6666666666665</v>
      </c>
      <c r="I38" s="38">
        <f t="shared" si="8"/>
        <v>2803.6666666666665</v>
      </c>
      <c r="J38" s="38">
        <f t="shared" si="8"/>
        <v>2769.3333333333335</v>
      </c>
      <c r="K38" s="38">
        <f t="shared" si="8"/>
        <v>2796.3333333333335</v>
      </c>
      <c r="L38" s="38">
        <f t="shared" si="8"/>
        <v>2805</v>
      </c>
      <c r="M38" s="38">
        <f t="shared" si="8"/>
        <v>2815.6666666666665</v>
      </c>
      <c r="N38" s="38">
        <f t="shared" si="8"/>
        <v>2845</v>
      </c>
      <c r="O38" s="38">
        <f t="shared" si="8"/>
        <v>2836.6666666666665</v>
      </c>
      <c r="P38" s="38">
        <f t="shared" si="8"/>
        <v>2838</v>
      </c>
      <c r="Q38" s="38">
        <f t="shared" si="8"/>
        <v>2872.6666666666665</v>
      </c>
      <c r="R38" s="38">
        <f t="shared" si="8"/>
        <v>2869</v>
      </c>
      <c r="S38" s="38">
        <f t="shared" si="8"/>
        <v>2905</v>
      </c>
      <c r="T38" s="38">
        <f t="shared" si="8"/>
        <v>2915</v>
      </c>
      <c r="U38" s="38">
        <f t="shared" si="8"/>
        <v>2939</v>
      </c>
      <c r="V38" s="38">
        <f t="shared" si="8"/>
        <v>2898.6666666666665</v>
      </c>
      <c r="W38" s="38">
        <f t="shared" si="8"/>
        <v>2945.6666666666665</v>
      </c>
      <c r="X38" s="38">
        <f t="shared" si="8"/>
        <v>2962</v>
      </c>
      <c r="Y38" s="38">
        <f t="shared" si="8"/>
        <v>2942.6666666666665</v>
      </c>
      <c r="Z38" s="38">
        <f t="shared" si="8"/>
        <v>2989.6666666666665</v>
      </c>
      <c r="AA38" s="38">
        <f t="shared" si="8"/>
        <v>2997.3333333333335</v>
      </c>
      <c r="AB38" s="38">
        <f t="shared" si="8"/>
        <v>3012.3333333333335</v>
      </c>
      <c r="AC38" s="38">
        <f t="shared" si="8"/>
        <v>3012</v>
      </c>
      <c r="AD38" s="38">
        <f t="shared" si="8"/>
        <v>3013.3333333333335</v>
      </c>
      <c r="AE38" s="38">
        <f t="shared" si="8"/>
        <v>3032.6666666666665</v>
      </c>
      <c r="AF38" s="38">
        <f t="shared" si="8"/>
        <v>3054</v>
      </c>
      <c r="AG38" s="38">
        <f t="shared" si="8"/>
        <v>3054.6666666666665</v>
      </c>
      <c r="AH38" s="38">
        <f t="shared" si="8"/>
        <v>3058</v>
      </c>
      <c r="AI38" s="38">
        <f t="shared" si="8"/>
        <v>3081</v>
      </c>
      <c r="AJ38" s="38">
        <f t="shared" si="8"/>
        <v>3096.3333333333335</v>
      </c>
      <c r="AK38" s="38">
        <f t="shared" si="8"/>
        <v>3110.6666666666665</v>
      </c>
      <c r="AL38" s="38">
        <f t="shared" si="8"/>
        <v>3128.3333333333335</v>
      </c>
      <c r="AM38" s="38">
        <f t="shared" si="8"/>
        <v>3140.6666666666665</v>
      </c>
      <c r="AN38" s="38">
        <f t="shared" si="8"/>
        <v>3102</v>
      </c>
      <c r="AO38" s="38">
        <f t="shared" si="8"/>
        <v>3156.3333333333335</v>
      </c>
      <c r="AP38" s="38">
        <f t="shared" si="8"/>
        <v>3149.6666666666665</v>
      </c>
      <c r="AQ38" s="38">
        <f t="shared" si="8"/>
        <v>3138</v>
      </c>
      <c r="AR38" s="38">
        <f t="shared" si="8"/>
        <v>3162</v>
      </c>
      <c r="AS38" s="38">
        <f t="shared" si="8"/>
        <v>3177.6666666666665</v>
      </c>
      <c r="AT38" s="38">
        <f t="shared" si="8"/>
        <v>3216</v>
      </c>
      <c r="AU38" s="38">
        <f t="shared" si="8"/>
        <v>3214.3333333333335</v>
      </c>
      <c r="AV38" s="38">
        <f t="shared" si="8"/>
        <v>3204.3333333333335</v>
      </c>
      <c r="AW38" s="38">
        <f t="shared" si="8"/>
        <v>3228.6666666666665</v>
      </c>
      <c r="AX38" s="38">
        <f t="shared" si="8"/>
        <v>3228.3333333333335</v>
      </c>
      <c r="AY38" s="38">
        <f t="shared" si="8"/>
        <v>3223.3333333333335</v>
      </c>
      <c r="AZ38" s="38">
        <f t="shared" si="8"/>
        <v>3255</v>
      </c>
      <c r="BA38" s="38">
        <f t="shared" si="8"/>
        <v>3260.3333333333335</v>
      </c>
      <c r="BB38" s="38">
        <f t="shared" si="8"/>
        <v>3279</v>
      </c>
      <c r="BC38" s="38">
        <f t="shared" si="8"/>
        <v>3256.6666666666665</v>
      </c>
      <c r="BD38" s="38">
        <f t="shared" si="8"/>
        <v>3294.3333333333335</v>
      </c>
      <c r="BE38" s="38">
        <f t="shared" si="8"/>
        <v>3294</v>
      </c>
      <c r="BF38" s="38">
        <f t="shared" si="8"/>
        <v>3309.3333333333335</v>
      </c>
      <c r="BG38" s="38">
        <f t="shared" si="8"/>
        <v>3310.3333333333335</v>
      </c>
      <c r="BH38" s="38">
        <f t="shared" si="8"/>
        <v>3334.3333333333335</v>
      </c>
      <c r="BI38" s="38">
        <f t="shared" si="8"/>
        <v>3336</v>
      </c>
      <c r="BJ38" s="38">
        <f t="shared" si="8"/>
        <v>3345.6666666666665</v>
      </c>
      <c r="BK38" s="38">
        <f t="shared" si="8"/>
        <v>3371.6666666666665</v>
      </c>
    </row>
    <row r="39" spans="1:63" x14ac:dyDescent="0.25">
      <c r="D39" s="38">
        <f>STDEV(D35:D37)</f>
        <v>881.49702211635406</v>
      </c>
      <c r="E39" s="38">
        <f t="shared" ref="E39:BK39" si="9">STDEV(E35:E37)</f>
        <v>873.71410274376024</v>
      </c>
      <c r="F39" s="38">
        <f t="shared" si="9"/>
        <v>880.52332923854658</v>
      </c>
      <c r="G39" s="38">
        <f t="shared" si="9"/>
        <v>857.5715713571667</v>
      </c>
      <c r="H39" s="38">
        <f t="shared" si="9"/>
        <v>876.18167826845934</v>
      </c>
      <c r="I39" s="38">
        <f t="shared" si="9"/>
        <v>846.20170960199198</v>
      </c>
      <c r="J39" s="38">
        <f t="shared" si="9"/>
        <v>824.9789896314536</v>
      </c>
      <c r="K39" s="38">
        <f t="shared" si="9"/>
        <v>820.40863801725902</v>
      </c>
      <c r="L39" s="38">
        <f t="shared" si="9"/>
        <v>812.972939279039</v>
      </c>
      <c r="M39" s="38">
        <f t="shared" si="9"/>
        <v>814.31709630421858</v>
      </c>
      <c r="N39" s="38">
        <f t="shared" si="9"/>
        <v>845.78898077475571</v>
      </c>
      <c r="O39" s="38">
        <f t="shared" si="9"/>
        <v>834.2795294943619</v>
      </c>
      <c r="P39" s="38">
        <f t="shared" si="9"/>
        <v>832.54969821626867</v>
      </c>
      <c r="Q39" s="38">
        <f t="shared" si="9"/>
        <v>841.68660042401405</v>
      </c>
      <c r="R39" s="38">
        <f t="shared" si="9"/>
        <v>798.24996085186251</v>
      </c>
      <c r="S39" s="38">
        <f t="shared" si="9"/>
        <v>841.36377388142876</v>
      </c>
      <c r="T39" s="38">
        <f t="shared" si="9"/>
        <v>804.79127728871413</v>
      </c>
      <c r="U39" s="38">
        <f t="shared" si="9"/>
        <v>835.92403961125558</v>
      </c>
      <c r="V39" s="38">
        <f t="shared" si="9"/>
        <v>811.613413721911</v>
      </c>
      <c r="W39" s="38">
        <f t="shared" si="9"/>
        <v>835.67358061227105</v>
      </c>
      <c r="X39" s="38">
        <f t="shared" si="9"/>
        <v>845.6494545614039</v>
      </c>
      <c r="Y39" s="38">
        <f t="shared" si="9"/>
        <v>812.79538220473046</v>
      </c>
      <c r="Z39" s="38">
        <f t="shared" si="9"/>
        <v>830.22547138312609</v>
      </c>
      <c r="AA39" s="38">
        <f t="shared" si="9"/>
        <v>836.69130109816126</v>
      </c>
      <c r="AB39" s="38">
        <f t="shared" si="9"/>
        <v>839.01271345155067</v>
      </c>
      <c r="AC39" s="38">
        <f t="shared" si="9"/>
        <v>809.50046324878656</v>
      </c>
      <c r="AD39" s="38">
        <f t="shared" si="9"/>
        <v>798.37731263690978</v>
      </c>
      <c r="AE39" s="38">
        <f t="shared" si="9"/>
        <v>805.88481393641734</v>
      </c>
      <c r="AF39" s="38">
        <f t="shared" si="9"/>
        <v>816.79067085759493</v>
      </c>
      <c r="AG39" s="38">
        <f t="shared" si="9"/>
        <v>833.01400548450204</v>
      </c>
      <c r="AH39" s="38">
        <f t="shared" si="9"/>
        <v>817.99938875282783</v>
      </c>
      <c r="AI39" s="38">
        <f t="shared" si="9"/>
        <v>803.75555985635333</v>
      </c>
      <c r="AJ39" s="38">
        <f t="shared" si="9"/>
        <v>812.39173637681347</v>
      </c>
      <c r="AK39" s="38">
        <f t="shared" si="9"/>
        <v>796.67893993335485</v>
      </c>
      <c r="AL39" s="38">
        <f t="shared" si="9"/>
        <v>817.74343979840887</v>
      </c>
      <c r="AM39" s="38">
        <f t="shared" si="9"/>
        <v>836.00857252383116</v>
      </c>
      <c r="AN39" s="38">
        <f t="shared" si="9"/>
        <v>806.38142339714148</v>
      </c>
      <c r="AO39" s="38">
        <f t="shared" si="9"/>
        <v>831.28956046213762</v>
      </c>
      <c r="AP39" s="38">
        <f t="shared" si="9"/>
        <v>811.86472600633044</v>
      </c>
      <c r="AQ39" s="38">
        <f t="shared" si="9"/>
        <v>804.18094978680017</v>
      </c>
      <c r="AR39" s="38">
        <f t="shared" si="9"/>
        <v>798.3107164506813</v>
      </c>
      <c r="AS39" s="38">
        <f t="shared" si="9"/>
        <v>817.32633221580102</v>
      </c>
      <c r="AT39" s="38">
        <f t="shared" si="9"/>
        <v>832.88234463218157</v>
      </c>
      <c r="AU39" s="38">
        <f t="shared" si="9"/>
        <v>830.64212109267248</v>
      </c>
      <c r="AV39" s="38">
        <f t="shared" si="9"/>
        <v>787.27017810490827</v>
      </c>
      <c r="AW39" s="38">
        <f t="shared" si="9"/>
        <v>800.94340207865741</v>
      </c>
      <c r="AX39" s="38">
        <f t="shared" si="9"/>
        <v>792.97561963362659</v>
      </c>
      <c r="AY39" s="38">
        <f t="shared" si="9"/>
        <v>780.98932984601902</v>
      </c>
      <c r="AZ39" s="38">
        <f t="shared" si="9"/>
        <v>810.67441059897772</v>
      </c>
      <c r="BA39" s="38">
        <f t="shared" si="9"/>
        <v>772.7103812770564</v>
      </c>
      <c r="BB39" s="38">
        <f t="shared" si="9"/>
        <v>794.92641168852856</v>
      </c>
      <c r="BC39" s="38">
        <f t="shared" si="9"/>
        <v>782.71472027382617</v>
      </c>
      <c r="BD39" s="38">
        <f t="shared" si="9"/>
        <v>786.02820136006187</v>
      </c>
      <c r="BE39" s="38">
        <f t="shared" si="9"/>
        <v>780</v>
      </c>
      <c r="BF39" s="38">
        <f t="shared" si="9"/>
        <v>759.11549406749293</v>
      </c>
      <c r="BG39" s="38">
        <f t="shared" si="9"/>
        <v>804.74364448147958</v>
      </c>
      <c r="BH39" s="38">
        <f t="shared" si="9"/>
        <v>761.81450060584564</v>
      </c>
      <c r="BI39" s="38">
        <f t="shared" si="9"/>
        <v>792.45883173828031</v>
      </c>
      <c r="BJ39" s="38">
        <f t="shared" si="9"/>
        <v>777.88838102476632</v>
      </c>
      <c r="BK39" s="38">
        <f t="shared" si="9"/>
        <v>798.88943749015243</v>
      </c>
    </row>
    <row r="51" spans="7:12" x14ac:dyDescent="0.25">
      <c r="G51" t="s">
        <v>81</v>
      </c>
      <c r="K51" t="s">
        <v>79</v>
      </c>
      <c r="L51" t="s">
        <v>80</v>
      </c>
    </row>
    <row r="52" spans="7:12" x14ac:dyDescent="0.25">
      <c r="G52">
        <v>40</v>
      </c>
      <c r="H52">
        <f>SLOPE(I15:S15,I14:S14)</f>
        <v>4133.4909090909086</v>
      </c>
      <c r="I52">
        <f>SLOPE(I16:S16,I14:S14)</f>
        <v>3108.181818181818</v>
      </c>
      <c r="J52">
        <f>SLOPE(I17:S17,I14:S14)</f>
        <v>3747.9181818181819</v>
      </c>
      <c r="K52">
        <f>AVERAGE(H52:J52)</f>
        <v>3663.1969696969695</v>
      </c>
      <c r="L52">
        <f>STDEV(H52:J52)</f>
        <v>517.87831178055342</v>
      </c>
    </row>
    <row r="53" spans="7:12" x14ac:dyDescent="0.25">
      <c r="G53">
        <v>20</v>
      </c>
      <c r="H53">
        <f>SLOPE(I20:S20,I14:S14)</f>
        <v>1877.0909090909095</v>
      </c>
      <c r="I53">
        <f>SLOPE(I21:S21,I14:S14)</f>
        <v>1950.3090909090909</v>
      </c>
      <c r="J53">
        <f>SLOPE(I22:S22,I14:S14)</f>
        <v>1872.481818181818</v>
      </c>
      <c r="K53">
        <f>AVERAGE(H53:J53)</f>
        <v>1899.9606060606063</v>
      </c>
      <c r="L53" s="27">
        <f t="shared" ref="L53:L56" si="10">STDEV(H53:J53)</f>
        <v>43.663925323493785</v>
      </c>
    </row>
    <row r="54" spans="7:12" x14ac:dyDescent="0.25">
      <c r="G54">
        <v>10</v>
      </c>
      <c r="H54">
        <f>SLOPE(I25:S25,I14:S14)</f>
        <v>1076.1454545454544</v>
      </c>
      <c r="I54">
        <f>SLOPE(I26:S26,I14:S14)</f>
        <v>989.29090909090905</v>
      </c>
      <c r="J54">
        <f>SLOPE(I27:S27,I14:S14)</f>
        <v>753.92727272727268</v>
      </c>
      <c r="K54">
        <f t="shared" ref="K54:K55" si="11">AVERAGE(H54:J54)</f>
        <v>939.78787878787864</v>
      </c>
      <c r="L54" s="27">
        <f t="shared" si="10"/>
        <v>166.71548122607206</v>
      </c>
    </row>
    <row r="55" spans="7:12" x14ac:dyDescent="0.25">
      <c r="G55">
        <v>5</v>
      </c>
      <c r="H55">
        <f>SLOPE(I30:S30,I14:S14)</f>
        <v>343.91818181818184</v>
      </c>
      <c r="I55">
        <f>SLOPE(I31:S31,I14:S14)</f>
        <v>370.9454545454546</v>
      </c>
      <c r="J55">
        <f>SLOPE(I32:S32,I14:S14)</f>
        <v>366.61818181818182</v>
      </c>
      <c r="K55">
        <f t="shared" si="11"/>
        <v>360.4939393939394</v>
      </c>
      <c r="L55" s="27">
        <f t="shared" si="10"/>
        <v>14.517166621684941</v>
      </c>
    </row>
    <row r="56" spans="7:12" x14ac:dyDescent="0.25">
      <c r="G56">
        <v>0</v>
      </c>
      <c r="H56">
        <f>SLOPE(I35:S35,I14:S14)</f>
        <v>11.445454545454545</v>
      </c>
      <c r="I56">
        <f>SLOPE(I36:S36,I14:S14)</f>
        <v>9.6454545454545446</v>
      </c>
      <c r="J56">
        <f>SLOPE(I37:S37,I14:S14)</f>
        <v>12.218181818181819</v>
      </c>
      <c r="K56">
        <f>AVERAGE(H56:J56)</f>
        <v>11.103030303030303</v>
      </c>
      <c r="L56" s="27">
        <f t="shared" si="10"/>
        <v>1.3201030930607434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2014-04-07T10:21:19Z</dcterms:created>
  <dcterms:modified xsi:type="dcterms:W3CDTF">2014-04-08T14:39:14Z</dcterms:modified>
</cp:coreProperties>
</file>