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L53" i="1" l="1"/>
  <c r="L54" i="1"/>
  <c r="L55" i="1"/>
  <c r="L56" i="1"/>
  <c r="K56" i="1" l="1"/>
  <c r="J56" i="1"/>
  <c r="I56" i="1"/>
  <c r="H56" i="1"/>
  <c r="J55" i="1"/>
  <c r="I55" i="1"/>
  <c r="H55" i="1"/>
  <c r="J54" i="1"/>
  <c r="I54" i="1"/>
  <c r="K54" i="1" s="1"/>
  <c r="H54" i="1"/>
  <c r="J53" i="1"/>
  <c r="K53" i="1" s="1"/>
  <c r="I53" i="1"/>
  <c r="H53" i="1"/>
  <c r="K52" i="1"/>
  <c r="J52" i="1"/>
  <c r="I52" i="1"/>
  <c r="H52" i="1"/>
  <c r="L52" i="1" s="1"/>
  <c r="K55" i="1" l="1"/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D39" i="1"/>
  <c r="D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D34" i="1"/>
  <c r="D3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D29" i="1"/>
  <c r="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D24" i="1"/>
  <c r="D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D19" i="1"/>
  <c r="D18" i="1"/>
</calcChain>
</file>

<file path=xl/sharedStrings.xml><?xml version="1.0" encoding="utf-8"?>
<sst xmlns="http://schemas.openxmlformats.org/spreadsheetml/2006/main" count="106" uniqueCount="84">
  <si>
    <t>User: USER</t>
  </si>
  <si>
    <t>Path: C:\Program Files (x86)\BMG\Omega\User\Data\</t>
  </si>
  <si>
    <t>Test ID: 81</t>
  </si>
  <si>
    <t>Test Name: HOLLIE WELL MODE</t>
  </si>
  <si>
    <t>Date: 03/04/2014</t>
  </si>
  <si>
    <t>Time: 11:35:01</t>
  </si>
  <si>
    <t>ID1: 0mm adp</t>
  </si>
  <si>
    <t>ID2: ma-pp-plate</t>
  </si>
  <si>
    <t>ID3: 030414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</si>
  <si>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</si>
  <si>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</si>
  <si>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</si>
  <si>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</si>
  <si>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</si>
  <si>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</si>
  <si>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</si>
  <si>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</si>
  <si>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</si>
  <si>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</si>
  <si>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</si>
  <si>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</si>
  <si>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</si>
  <si>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</si>
  <si>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</si>
  <si>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</si>
  <si>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</si>
  <si>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</si>
  <si>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</si>
  <si>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</si>
  <si>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</si>
  <si>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</si>
  <si>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</si>
  <si>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</si>
  <si>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</si>
  <si>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</si>
  <si>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</si>
  <si>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</si>
  <si>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</si>
  <si>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</si>
  <si>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</si>
  <si>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</si>
  <si>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</si>
  <si>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</si>
  <si>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</si>
  <si>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</si>
  <si>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</si>
  <si>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</si>
  <si>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</si>
  <si>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</si>
  <si>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</si>
  <si>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</si>
  <si>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</si>
  <si>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</si>
  <si>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</si>
  <si>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</si>
  <si>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</si>
  <si>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</si>
  <si>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</si>
  <si>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</si>
  <si>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</si>
  <si>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</si>
  <si>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</si>
  <si>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</si>
  <si>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</si>
  <si>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</si>
  <si>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</si>
  <si>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</si>
  <si>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</si>
  <si>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</si>
  <si>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</si>
  <si>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</si>
  <si>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</si>
  <si>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</si>
  <si>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A</t>
  </si>
  <si>
    <t>Sample X1</t>
  </si>
  <si>
    <t>B</t>
  </si>
  <si>
    <t>C</t>
  </si>
  <si>
    <t>Sample X2</t>
  </si>
  <si>
    <t>Sample X3</t>
  </si>
  <si>
    <t>Sample X4</t>
  </si>
  <si>
    <t>Sample X5</t>
  </si>
  <si>
    <t>TAK</t>
  </si>
  <si>
    <t>AV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</si>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</sst>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tabSelected="1" topLeftCell="A36" workbookViewId="0">
      <selection activeCell="K52" sqref="K52:L56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0" spans="1:63" x14ac:dyDescent="0.25">
      <c r="A10" s="1" t="s">
        <v>9</v>
      </c>
    </row>
    <row r="13" spans="1:63" ht="60.75" thickBot="1" x14ac:dyDescent="0.3">
      <c r="A13" s="2" t="s">
        <v>10</v>
      </c>
      <c r="B13" s="3" t="s">
        <v>11</v>
      </c>
      <c r="C13" s="18" t="s">
        <v>12</v>
      </c>
      <c r="D13" s="2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3" t="s">
        <v>42</v>
      </c>
      <c r="AH13" s="3" t="s">
        <v>43</v>
      </c>
      <c r="AI13" s="3" t="s">
        <v>44</v>
      </c>
      <c r="AJ13" s="3" t="s">
        <v>45</v>
      </c>
      <c r="AK13" s="3" t="s">
        <v>46</v>
      </c>
      <c r="AL13" s="3" t="s">
        <v>47</v>
      </c>
      <c r="AM13" s="3" t="s">
        <v>48</v>
      </c>
      <c r="AN13" s="3" t="s">
        <v>49</v>
      </c>
      <c r="AO13" s="3" t="s">
        <v>50</v>
      </c>
      <c r="AP13" s="3" t="s">
        <v>51</v>
      </c>
      <c r="AQ13" s="3" t="s">
        <v>52</v>
      </c>
      <c r="AR13" s="3" t="s">
        <v>53</v>
      </c>
      <c r="AS13" s="3" t="s">
        <v>54</v>
      </c>
      <c r="AT13" s="3" t="s">
        <v>55</v>
      </c>
      <c r="AU13" s="3" t="s">
        <v>56</v>
      </c>
      <c r="AV13" s="3" t="s">
        <v>57</v>
      </c>
      <c r="AW13" s="3" t="s">
        <v>58</v>
      </c>
      <c r="AX13" s="3" t="s">
        <v>59</v>
      </c>
      <c r="AY13" s="3" t="s">
        <v>60</v>
      </c>
      <c r="AZ13" s="3" t="s">
        <v>61</v>
      </c>
      <c r="BA13" s="3" t="s">
        <v>62</v>
      </c>
      <c r="BB13" s="3" t="s">
        <v>63</v>
      </c>
      <c r="BC13" s="3" t="s">
        <v>64</v>
      </c>
      <c r="BD13" s="3" t="s">
        <v>65</v>
      </c>
      <c r="BE13" s="3" t="s">
        <v>66</v>
      </c>
      <c r="BF13" s="3" t="s">
        <v>67</v>
      </c>
      <c r="BG13" s="3" t="s">
        <v>68</v>
      </c>
      <c r="BH13" s="3" t="s">
        <v>69</v>
      </c>
      <c r="BI13" s="3" t="s">
        <v>70</v>
      </c>
      <c r="BJ13" s="3" t="s">
        <v>71</v>
      </c>
      <c r="BK13" s="4" t="s">
        <v>72</v>
      </c>
    </row>
    <row r="14" spans="1:63" x14ac:dyDescent="0.25">
      <c r="A14" s="5"/>
      <c r="B14" s="6"/>
      <c r="C14" s="19"/>
      <c r="D14" s="17">
        <v>0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7">
        <v>31</v>
      </c>
      <c r="AJ14" s="7">
        <v>32</v>
      </c>
      <c r="AK14" s="7">
        <v>33</v>
      </c>
      <c r="AL14" s="7">
        <v>34</v>
      </c>
      <c r="AM14" s="7">
        <v>35</v>
      </c>
      <c r="AN14" s="7">
        <v>36</v>
      </c>
      <c r="AO14" s="7">
        <v>37</v>
      </c>
      <c r="AP14" s="7">
        <v>38</v>
      </c>
      <c r="AQ14" s="7">
        <v>39</v>
      </c>
      <c r="AR14" s="7">
        <v>40</v>
      </c>
      <c r="AS14" s="7">
        <v>41</v>
      </c>
      <c r="AT14" s="7">
        <v>42</v>
      </c>
      <c r="AU14" s="7">
        <v>43</v>
      </c>
      <c r="AV14" s="7">
        <v>44</v>
      </c>
      <c r="AW14" s="7">
        <v>45</v>
      </c>
      <c r="AX14" s="7">
        <v>46</v>
      </c>
      <c r="AY14" s="7">
        <v>47</v>
      </c>
      <c r="AZ14" s="7">
        <v>48</v>
      </c>
      <c r="BA14" s="7">
        <v>49</v>
      </c>
      <c r="BB14" s="7">
        <v>50</v>
      </c>
      <c r="BC14" s="7">
        <v>51</v>
      </c>
      <c r="BD14" s="7">
        <v>52</v>
      </c>
      <c r="BE14" s="7">
        <v>53</v>
      </c>
      <c r="BF14" s="7">
        <v>54</v>
      </c>
      <c r="BG14" s="7">
        <v>55</v>
      </c>
      <c r="BH14" s="7">
        <v>56</v>
      </c>
      <c r="BI14" s="7">
        <v>57</v>
      </c>
      <c r="BJ14" s="7">
        <v>58</v>
      </c>
      <c r="BK14" s="8">
        <v>59</v>
      </c>
    </row>
    <row r="15" spans="1:63" x14ac:dyDescent="0.25">
      <c r="A15" s="9" t="s">
        <v>73</v>
      </c>
      <c r="B15" s="10">
        <v>7</v>
      </c>
      <c r="C15" s="20" t="s">
        <v>74</v>
      </c>
      <c r="D15" s="9">
        <v>17</v>
      </c>
      <c r="E15" s="11">
        <v>21</v>
      </c>
      <c r="F15" s="11">
        <v>20</v>
      </c>
      <c r="G15" s="11">
        <v>25</v>
      </c>
      <c r="H15" s="11">
        <v>22</v>
      </c>
      <c r="I15" s="11">
        <v>44</v>
      </c>
      <c r="J15" s="11">
        <v>6</v>
      </c>
      <c r="K15" s="11">
        <v>9</v>
      </c>
      <c r="L15" s="11">
        <v>12</v>
      </c>
      <c r="M15" s="11">
        <v>15</v>
      </c>
      <c r="N15" s="11">
        <v>20</v>
      </c>
      <c r="O15" s="11">
        <v>13</v>
      </c>
      <c r="P15" s="11">
        <v>23</v>
      </c>
      <c r="Q15" s="11">
        <v>21</v>
      </c>
      <c r="R15" s="11">
        <v>24</v>
      </c>
      <c r="S15" s="11">
        <v>23</v>
      </c>
      <c r="T15" s="11">
        <v>22</v>
      </c>
      <c r="U15" s="11">
        <v>33</v>
      </c>
      <c r="V15" s="11">
        <v>29</v>
      </c>
      <c r="W15" s="11">
        <v>30</v>
      </c>
      <c r="X15" s="11">
        <v>33</v>
      </c>
      <c r="Y15" s="11">
        <v>30</v>
      </c>
      <c r="Z15" s="11">
        <v>35</v>
      </c>
      <c r="AA15" s="11">
        <v>31</v>
      </c>
      <c r="AB15" s="11">
        <v>41</v>
      </c>
      <c r="AC15" s="11">
        <v>43</v>
      </c>
      <c r="AD15" s="11">
        <v>46</v>
      </c>
      <c r="AE15" s="11">
        <v>48</v>
      </c>
      <c r="AF15" s="11">
        <v>47</v>
      </c>
      <c r="AG15" s="11">
        <v>48</v>
      </c>
      <c r="AH15" s="11">
        <v>52</v>
      </c>
      <c r="AI15" s="11">
        <v>49</v>
      </c>
      <c r="AJ15" s="11">
        <v>49</v>
      </c>
      <c r="AK15" s="11">
        <v>53</v>
      </c>
      <c r="AL15" s="11">
        <v>55</v>
      </c>
      <c r="AM15" s="11">
        <v>58</v>
      </c>
      <c r="AN15" s="11">
        <v>60</v>
      </c>
      <c r="AO15" s="11">
        <v>57</v>
      </c>
      <c r="AP15" s="11">
        <v>61</v>
      </c>
      <c r="AQ15" s="11">
        <v>66</v>
      </c>
      <c r="AR15" s="11">
        <v>64</v>
      </c>
      <c r="AS15" s="11">
        <v>64</v>
      </c>
      <c r="AT15" s="11">
        <v>69</v>
      </c>
      <c r="AU15" s="11">
        <v>70</v>
      </c>
      <c r="AV15" s="11">
        <v>67</v>
      </c>
      <c r="AW15" s="11">
        <v>73</v>
      </c>
      <c r="AX15" s="11">
        <v>74</v>
      </c>
      <c r="AY15" s="11">
        <v>79</v>
      </c>
      <c r="AZ15" s="11">
        <v>75</v>
      </c>
      <c r="BA15" s="11">
        <v>84</v>
      </c>
      <c r="BB15" s="11">
        <v>85</v>
      </c>
      <c r="BC15" s="11">
        <v>76</v>
      </c>
      <c r="BD15" s="11">
        <v>79</v>
      </c>
      <c r="BE15" s="11">
        <v>92</v>
      </c>
      <c r="BF15" s="11">
        <v>85</v>
      </c>
      <c r="BG15" s="11">
        <v>87</v>
      </c>
      <c r="BH15" s="11">
        <v>89</v>
      </c>
      <c r="BI15" s="11">
        <v>98</v>
      </c>
      <c r="BJ15" s="11">
        <v>96</v>
      </c>
      <c r="BK15" s="12">
        <v>94</v>
      </c>
    </row>
    <row r="16" spans="1:63" x14ac:dyDescent="0.25">
      <c r="A16" s="13" t="s">
        <v>75</v>
      </c>
      <c r="B16" s="14">
        <v>7</v>
      </c>
      <c r="C16" s="21" t="s">
        <v>74</v>
      </c>
      <c r="D16" s="13">
        <v>0</v>
      </c>
      <c r="E16" s="15">
        <v>0</v>
      </c>
      <c r="F16" s="15">
        <v>2</v>
      </c>
      <c r="G16" s="15">
        <v>2</v>
      </c>
      <c r="H16" s="15">
        <v>0</v>
      </c>
      <c r="I16" s="15">
        <v>6</v>
      </c>
      <c r="J16" s="15">
        <v>4</v>
      </c>
      <c r="K16" s="15">
        <v>4</v>
      </c>
      <c r="L16" s="15">
        <v>7</v>
      </c>
      <c r="M16" s="15">
        <v>7</v>
      </c>
      <c r="N16" s="15">
        <v>13</v>
      </c>
      <c r="O16" s="15">
        <v>12</v>
      </c>
      <c r="P16" s="15">
        <v>18</v>
      </c>
      <c r="Q16" s="15">
        <v>16</v>
      </c>
      <c r="R16" s="15">
        <v>18</v>
      </c>
      <c r="S16" s="15">
        <v>22</v>
      </c>
      <c r="T16" s="15">
        <v>27</v>
      </c>
      <c r="U16" s="15">
        <v>27</v>
      </c>
      <c r="V16" s="15">
        <v>28</v>
      </c>
      <c r="W16" s="15">
        <v>28</v>
      </c>
      <c r="X16" s="15">
        <v>32</v>
      </c>
      <c r="Y16" s="15">
        <v>32</v>
      </c>
      <c r="Z16" s="15">
        <v>36</v>
      </c>
      <c r="AA16" s="15">
        <v>39</v>
      </c>
      <c r="AB16" s="15">
        <v>39</v>
      </c>
      <c r="AC16" s="15">
        <v>33</v>
      </c>
      <c r="AD16" s="15">
        <v>43</v>
      </c>
      <c r="AE16" s="15">
        <v>41</v>
      </c>
      <c r="AF16" s="15">
        <v>40</v>
      </c>
      <c r="AG16" s="15">
        <v>46</v>
      </c>
      <c r="AH16" s="15">
        <v>47</v>
      </c>
      <c r="AI16" s="15">
        <v>52</v>
      </c>
      <c r="AJ16" s="15">
        <v>55</v>
      </c>
      <c r="AK16" s="15">
        <v>51</v>
      </c>
      <c r="AL16" s="15">
        <v>52</v>
      </c>
      <c r="AM16" s="15">
        <v>54</v>
      </c>
      <c r="AN16" s="15">
        <v>60</v>
      </c>
      <c r="AO16" s="15">
        <v>65</v>
      </c>
      <c r="AP16" s="15">
        <v>60</v>
      </c>
      <c r="AQ16" s="15">
        <v>70</v>
      </c>
      <c r="AR16" s="15">
        <v>59</v>
      </c>
      <c r="AS16" s="15">
        <v>70</v>
      </c>
      <c r="AT16" s="15">
        <v>70</v>
      </c>
      <c r="AU16" s="15">
        <v>77</v>
      </c>
      <c r="AV16" s="15">
        <v>69</v>
      </c>
      <c r="AW16" s="15">
        <v>76</v>
      </c>
      <c r="AX16" s="15">
        <v>75</v>
      </c>
      <c r="AY16" s="15">
        <v>80</v>
      </c>
      <c r="AZ16" s="15">
        <v>74</v>
      </c>
      <c r="BA16" s="15">
        <v>78</v>
      </c>
      <c r="BB16" s="15">
        <v>77</v>
      </c>
      <c r="BC16" s="15">
        <v>88</v>
      </c>
      <c r="BD16" s="15">
        <v>86</v>
      </c>
      <c r="BE16" s="15">
        <v>83</v>
      </c>
      <c r="BF16" s="15">
        <v>91</v>
      </c>
      <c r="BG16" s="15">
        <v>93</v>
      </c>
      <c r="BH16" s="15">
        <v>95</v>
      </c>
      <c r="BI16" s="15">
        <v>91</v>
      </c>
      <c r="BJ16" s="15">
        <v>87</v>
      </c>
      <c r="BK16" s="16">
        <v>86</v>
      </c>
    </row>
    <row r="17" spans="1:63" x14ac:dyDescent="0.25">
      <c r="A17" s="13" t="s">
        <v>76</v>
      </c>
      <c r="B17" s="14">
        <v>7</v>
      </c>
      <c r="C17" s="21" t="s">
        <v>74</v>
      </c>
      <c r="D17" s="13">
        <v>30</v>
      </c>
      <c r="E17" s="15">
        <v>31</v>
      </c>
      <c r="F17" s="15">
        <v>31</v>
      </c>
      <c r="G17" s="15">
        <v>37</v>
      </c>
      <c r="H17" s="15">
        <v>39</v>
      </c>
      <c r="I17" s="15">
        <v>54</v>
      </c>
      <c r="J17" s="15">
        <v>11</v>
      </c>
      <c r="K17" s="15">
        <v>21</v>
      </c>
      <c r="L17" s="15">
        <v>30</v>
      </c>
      <c r="M17" s="15">
        <v>31</v>
      </c>
      <c r="N17" s="15">
        <v>38</v>
      </c>
      <c r="O17" s="15">
        <v>38</v>
      </c>
      <c r="P17" s="15">
        <v>42</v>
      </c>
      <c r="Q17" s="15">
        <v>54</v>
      </c>
      <c r="R17" s="15">
        <v>55</v>
      </c>
      <c r="S17" s="15">
        <v>62</v>
      </c>
      <c r="T17" s="15">
        <v>60</v>
      </c>
      <c r="U17" s="15">
        <v>74</v>
      </c>
      <c r="V17" s="15">
        <v>76</v>
      </c>
      <c r="W17" s="15">
        <v>79</v>
      </c>
      <c r="X17" s="15">
        <v>86</v>
      </c>
      <c r="Y17" s="15">
        <v>97</v>
      </c>
      <c r="Z17" s="15">
        <v>86</v>
      </c>
      <c r="AA17" s="15">
        <v>94</v>
      </c>
      <c r="AB17" s="15">
        <v>106</v>
      </c>
      <c r="AC17" s="15">
        <v>107</v>
      </c>
      <c r="AD17" s="15">
        <v>105</v>
      </c>
      <c r="AE17" s="15">
        <v>109</v>
      </c>
      <c r="AF17" s="15">
        <v>128</v>
      </c>
      <c r="AG17" s="15">
        <v>119</v>
      </c>
      <c r="AH17" s="15">
        <v>133</v>
      </c>
      <c r="AI17" s="15">
        <v>130</v>
      </c>
      <c r="AJ17" s="15">
        <v>140</v>
      </c>
      <c r="AK17" s="15">
        <v>145</v>
      </c>
      <c r="AL17" s="15">
        <v>145</v>
      </c>
      <c r="AM17" s="15">
        <v>162</v>
      </c>
      <c r="AN17" s="15">
        <v>159</v>
      </c>
      <c r="AO17" s="15">
        <v>155</v>
      </c>
      <c r="AP17" s="15">
        <v>162</v>
      </c>
      <c r="AQ17" s="15">
        <v>169</v>
      </c>
      <c r="AR17" s="15">
        <v>168</v>
      </c>
      <c r="AS17" s="15">
        <v>164</v>
      </c>
      <c r="AT17" s="15">
        <v>169</v>
      </c>
      <c r="AU17" s="15">
        <v>180</v>
      </c>
      <c r="AV17" s="15">
        <v>191</v>
      </c>
      <c r="AW17" s="15">
        <v>193</v>
      </c>
      <c r="AX17" s="15">
        <v>197</v>
      </c>
      <c r="AY17" s="15">
        <v>213</v>
      </c>
      <c r="AZ17" s="15">
        <v>197</v>
      </c>
      <c r="BA17" s="15">
        <v>207</v>
      </c>
      <c r="BB17" s="15">
        <v>219</v>
      </c>
      <c r="BC17" s="15">
        <v>219</v>
      </c>
      <c r="BD17" s="15">
        <v>231</v>
      </c>
      <c r="BE17" s="15">
        <v>224</v>
      </c>
      <c r="BF17" s="15">
        <v>237</v>
      </c>
      <c r="BG17" s="15">
        <v>229</v>
      </c>
      <c r="BH17" s="15">
        <v>239</v>
      </c>
      <c r="BI17" s="15">
        <v>250</v>
      </c>
      <c r="BJ17" s="15">
        <v>248</v>
      </c>
      <c r="BK17" s="16">
        <v>253</v>
      </c>
    </row>
    <row r="18" spans="1:63" x14ac:dyDescent="0.25">
      <c r="A18" s="13"/>
      <c r="B18" s="14"/>
      <c r="C18" s="21"/>
      <c r="D18" s="22">
        <f>AVERAGE(D15:D17)</f>
        <v>15.666666666666666</v>
      </c>
      <c r="E18" s="22">
        <f t="shared" ref="E18:BK18" si="0">AVERAGE(E15:E17)</f>
        <v>17.333333333333332</v>
      </c>
      <c r="F18" s="22">
        <f t="shared" si="0"/>
        <v>17.666666666666668</v>
      </c>
      <c r="G18" s="22">
        <f t="shared" si="0"/>
        <v>21.333333333333332</v>
      </c>
      <c r="H18" s="22">
        <f t="shared" si="0"/>
        <v>20.333333333333332</v>
      </c>
      <c r="I18" s="22">
        <f t="shared" si="0"/>
        <v>34.666666666666664</v>
      </c>
      <c r="J18" s="22">
        <f t="shared" si="0"/>
        <v>7</v>
      </c>
      <c r="K18" s="22">
        <f t="shared" si="0"/>
        <v>11.333333333333334</v>
      </c>
      <c r="L18" s="22">
        <f t="shared" si="0"/>
        <v>16.333333333333332</v>
      </c>
      <c r="M18" s="22">
        <f t="shared" si="0"/>
        <v>17.666666666666668</v>
      </c>
      <c r="N18" s="22">
        <f t="shared" si="0"/>
        <v>23.666666666666668</v>
      </c>
      <c r="O18" s="22">
        <f t="shared" si="0"/>
        <v>21</v>
      </c>
      <c r="P18" s="22">
        <f t="shared" si="0"/>
        <v>27.666666666666668</v>
      </c>
      <c r="Q18" s="22">
        <f t="shared" si="0"/>
        <v>30.333333333333332</v>
      </c>
      <c r="R18" s="22">
        <f t="shared" si="0"/>
        <v>32.333333333333336</v>
      </c>
      <c r="S18" s="22">
        <f t="shared" si="0"/>
        <v>35.666666666666664</v>
      </c>
      <c r="T18" s="22">
        <f t="shared" si="0"/>
        <v>36.333333333333336</v>
      </c>
      <c r="U18" s="22">
        <f t="shared" si="0"/>
        <v>44.666666666666664</v>
      </c>
      <c r="V18" s="22">
        <f t="shared" si="0"/>
        <v>44.333333333333336</v>
      </c>
      <c r="W18" s="22">
        <f t="shared" si="0"/>
        <v>45.666666666666664</v>
      </c>
      <c r="X18" s="22">
        <f t="shared" si="0"/>
        <v>50.333333333333336</v>
      </c>
      <c r="Y18" s="22">
        <f t="shared" si="0"/>
        <v>53</v>
      </c>
      <c r="Z18" s="22">
        <f t="shared" si="0"/>
        <v>52.333333333333336</v>
      </c>
      <c r="AA18" s="22">
        <f t="shared" si="0"/>
        <v>54.666666666666664</v>
      </c>
      <c r="AB18" s="22">
        <f t="shared" si="0"/>
        <v>62</v>
      </c>
      <c r="AC18" s="22">
        <f t="shared" si="0"/>
        <v>61</v>
      </c>
      <c r="AD18" s="22">
        <f t="shared" si="0"/>
        <v>64.666666666666671</v>
      </c>
      <c r="AE18" s="22">
        <f t="shared" si="0"/>
        <v>66</v>
      </c>
      <c r="AF18" s="22">
        <f t="shared" si="0"/>
        <v>71.666666666666671</v>
      </c>
      <c r="AG18" s="22">
        <f t="shared" si="0"/>
        <v>71</v>
      </c>
      <c r="AH18" s="22">
        <f t="shared" si="0"/>
        <v>77.333333333333329</v>
      </c>
      <c r="AI18" s="22">
        <f t="shared" si="0"/>
        <v>77</v>
      </c>
      <c r="AJ18" s="22">
        <f t="shared" si="0"/>
        <v>81.333333333333329</v>
      </c>
      <c r="AK18" s="22">
        <f t="shared" si="0"/>
        <v>83</v>
      </c>
      <c r="AL18" s="22">
        <f t="shared" si="0"/>
        <v>84</v>
      </c>
      <c r="AM18" s="22">
        <f t="shared" si="0"/>
        <v>91.333333333333329</v>
      </c>
      <c r="AN18" s="22">
        <f t="shared" si="0"/>
        <v>93</v>
      </c>
      <c r="AO18" s="22">
        <f t="shared" si="0"/>
        <v>92.333333333333329</v>
      </c>
      <c r="AP18" s="22">
        <f t="shared" si="0"/>
        <v>94.333333333333329</v>
      </c>
      <c r="AQ18" s="22">
        <f t="shared" si="0"/>
        <v>101.66666666666667</v>
      </c>
      <c r="AR18" s="22">
        <f t="shared" si="0"/>
        <v>97</v>
      </c>
      <c r="AS18" s="22">
        <f t="shared" si="0"/>
        <v>99.333333333333329</v>
      </c>
      <c r="AT18" s="22">
        <f t="shared" si="0"/>
        <v>102.66666666666667</v>
      </c>
      <c r="AU18" s="22">
        <f t="shared" si="0"/>
        <v>109</v>
      </c>
      <c r="AV18" s="22">
        <f t="shared" si="0"/>
        <v>109</v>
      </c>
      <c r="AW18" s="22">
        <f t="shared" si="0"/>
        <v>114</v>
      </c>
      <c r="AX18" s="22">
        <f t="shared" si="0"/>
        <v>115.33333333333333</v>
      </c>
      <c r="AY18" s="22">
        <f t="shared" si="0"/>
        <v>124</v>
      </c>
      <c r="AZ18" s="22">
        <f t="shared" si="0"/>
        <v>115.33333333333333</v>
      </c>
      <c r="BA18" s="22">
        <f t="shared" si="0"/>
        <v>123</v>
      </c>
      <c r="BB18" s="22">
        <f t="shared" si="0"/>
        <v>127</v>
      </c>
      <c r="BC18" s="22">
        <f t="shared" si="0"/>
        <v>127.66666666666667</v>
      </c>
      <c r="BD18" s="22">
        <f t="shared" si="0"/>
        <v>132</v>
      </c>
      <c r="BE18" s="22">
        <f t="shared" si="0"/>
        <v>133</v>
      </c>
      <c r="BF18" s="22">
        <f t="shared" si="0"/>
        <v>137.66666666666666</v>
      </c>
      <c r="BG18" s="22">
        <f t="shared" si="0"/>
        <v>136.33333333333334</v>
      </c>
      <c r="BH18" s="22">
        <f t="shared" si="0"/>
        <v>141</v>
      </c>
      <c r="BI18" s="22">
        <f t="shared" si="0"/>
        <v>146.33333333333334</v>
      </c>
      <c r="BJ18" s="22">
        <f t="shared" si="0"/>
        <v>143.66666666666666</v>
      </c>
      <c r="BK18" s="22">
        <f t="shared" si="0"/>
        <v>144.33333333333334</v>
      </c>
    </row>
    <row r="19" spans="1:63" x14ac:dyDescent="0.25">
      <c r="A19" s="13"/>
      <c r="B19" s="14"/>
      <c r="C19" s="21"/>
      <c r="D19" s="22">
        <f>STDEV(D15:D17)</f>
        <v>15.044378795195676</v>
      </c>
      <c r="E19" s="22">
        <f t="shared" ref="E19:BK19" si="1">STDEV(E15:E17)</f>
        <v>15.821925715074423</v>
      </c>
      <c r="F19" s="22">
        <f t="shared" si="1"/>
        <v>14.640127503998499</v>
      </c>
      <c r="G19" s="22">
        <f t="shared" si="1"/>
        <v>17.7857620959388</v>
      </c>
      <c r="H19" s="22">
        <f t="shared" si="1"/>
        <v>19.553345834749955</v>
      </c>
      <c r="I19" s="22">
        <f t="shared" si="1"/>
        <v>25.324559884296772</v>
      </c>
      <c r="J19" s="22">
        <f t="shared" si="1"/>
        <v>3.6055512754639891</v>
      </c>
      <c r="K19" s="22">
        <f t="shared" si="1"/>
        <v>8.7368949480541058</v>
      </c>
      <c r="L19" s="22">
        <f t="shared" si="1"/>
        <v>12.096831541082702</v>
      </c>
      <c r="M19" s="22">
        <f t="shared" si="1"/>
        <v>12.220201853215572</v>
      </c>
      <c r="N19" s="22">
        <f t="shared" si="1"/>
        <v>12.897028081435403</v>
      </c>
      <c r="O19" s="22">
        <f t="shared" si="1"/>
        <v>14.730919862656235</v>
      </c>
      <c r="P19" s="22">
        <f t="shared" si="1"/>
        <v>12.662279942148382</v>
      </c>
      <c r="Q19" s="22">
        <f t="shared" si="1"/>
        <v>20.647840887931437</v>
      </c>
      <c r="R19" s="22">
        <f t="shared" si="1"/>
        <v>19.857828011475306</v>
      </c>
      <c r="S19" s="22">
        <f t="shared" si="1"/>
        <v>22.81081614790083</v>
      </c>
      <c r="T19" s="22">
        <f t="shared" si="1"/>
        <v>20.647840887931437</v>
      </c>
      <c r="U19" s="22">
        <f t="shared" si="1"/>
        <v>25.579940057266231</v>
      </c>
      <c r="V19" s="22">
        <f t="shared" si="1"/>
        <v>27.428695436227613</v>
      </c>
      <c r="W19" s="22">
        <f t="shared" si="1"/>
        <v>28.884828774519914</v>
      </c>
      <c r="X19" s="22">
        <f t="shared" si="1"/>
        <v>30.892285984260432</v>
      </c>
      <c r="Y19" s="22">
        <f t="shared" si="1"/>
        <v>38.118237105091836</v>
      </c>
      <c r="Z19" s="22">
        <f t="shared" si="1"/>
        <v>29.160475533388222</v>
      </c>
      <c r="AA19" s="22">
        <f t="shared" si="1"/>
        <v>34.297716153314539</v>
      </c>
      <c r="AB19" s="22">
        <f t="shared" si="1"/>
        <v>38.118237105091836</v>
      </c>
      <c r="AC19" s="22">
        <f t="shared" si="1"/>
        <v>40.149719799769464</v>
      </c>
      <c r="AD19" s="22">
        <f t="shared" si="1"/>
        <v>34.961884007206088</v>
      </c>
      <c r="AE19" s="22">
        <f t="shared" si="1"/>
        <v>37.403208418530085</v>
      </c>
      <c r="AF19" s="22">
        <f t="shared" si="1"/>
        <v>48.911484677254819</v>
      </c>
      <c r="AG19" s="22">
        <f t="shared" si="1"/>
        <v>41.581245772583578</v>
      </c>
      <c r="AH19" s="22">
        <f t="shared" si="1"/>
        <v>48.273526216067268</v>
      </c>
      <c r="AI19" s="22">
        <f t="shared" si="1"/>
        <v>45.923850012820139</v>
      </c>
      <c r="AJ19" s="22">
        <f t="shared" si="1"/>
        <v>50.895317400850679</v>
      </c>
      <c r="AK19" s="22">
        <f t="shared" si="1"/>
        <v>53.702886328390207</v>
      </c>
      <c r="AL19" s="22">
        <f t="shared" si="1"/>
        <v>52.848841046895245</v>
      </c>
      <c r="AM19" s="22">
        <f t="shared" si="1"/>
        <v>61.231800017093519</v>
      </c>
      <c r="AN19" s="22">
        <f t="shared" si="1"/>
        <v>57.157676649772952</v>
      </c>
      <c r="AO19" s="22">
        <f t="shared" si="1"/>
        <v>54.418134232380055</v>
      </c>
      <c r="AP19" s="22">
        <f t="shared" si="1"/>
        <v>58.603185351423811</v>
      </c>
      <c r="AQ19" s="22">
        <f t="shared" si="1"/>
        <v>58.34666514320535</v>
      </c>
      <c r="AR19" s="22">
        <f t="shared" si="1"/>
        <v>61.538605769061746</v>
      </c>
      <c r="AS19" s="22">
        <f t="shared" si="1"/>
        <v>56.083271421461625</v>
      </c>
      <c r="AT19" s="22">
        <f t="shared" si="1"/>
        <v>57.448527686384914</v>
      </c>
      <c r="AU19" s="22">
        <f t="shared" si="1"/>
        <v>61.587336360651285</v>
      </c>
      <c r="AV19" s="22">
        <f t="shared" si="1"/>
        <v>71.021123618258812</v>
      </c>
      <c r="AW19" s="22">
        <f t="shared" si="1"/>
        <v>68.432448443702498</v>
      </c>
      <c r="AX19" s="22">
        <f t="shared" si="1"/>
        <v>70.727175352429654</v>
      </c>
      <c r="AY19" s="22">
        <f t="shared" si="1"/>
        <v>77.077882690172544</v>
      </c>
      <c r="AZ19" s="22">
        <f t="shared" si="1"/>
        <v>70.727175352429654</v>
      </c>
      <c r="BA19" s="22">
        <f t="shared" si="1"/>
        <v>72.80796659706958</v>
      </c>
      <c r="BB19" s="22">
        <f t="shared" si="1"/>
        <v>79.774682700716525</v>
      </c>
      <c r="BC19" s="22">
        <f t="shared" si="1"/>
        <v>79.324229169487253</v>
      </c>
      <c r="BD19" s="22">
        <f t="shared" si="1"/>
        <v>85.807925041921393</v>
      </c>
      <c r="BE19" s="22">
        <f t="shared" si="1"/>
        <v>78.93668348746354</v>
      </c>
      <c r="BF19" s="22">
        <f t="shared" si="1"/>
        <v>86.077484473777062</v>
      </c>
      <c r="BG19" s="22">
        <f t="shared" si="1"/>
        <v>80.307741428416051</v>
      </c>
      <c r="BH19" s="22">
        <f t="shared" si="1"/>
        <v>84.923494982248585</v>
      </c>
      <c r="BI19" s="22">
        <f t="shared" si="1"/>
        <v>89.846164822619627</v>
      </c>
      <c r="BJ19" s="22">
        <f t="shared" si="1"/>
        <v>90.467305328131289</v>
      </c>
      <c r="BK19" s="22">
        <f t="shared" si="1"/>
        <v>94.193064146641561</v>
      </c>
    </row>
    <row r="20" spans="1:63" x14ac:dyDescent="0.25">
      <c r="A20" s="13" t="s">
        <v>73</v>
      </c>
      <c r="B20" s="14">
        <v>8</v>
      </c>
      <c r="C20" s="21" t="s">
        <v>77</v>
      </c>
      <c r="D20" s="13">
        <v>21</v>
      </c>
      <c r="E20" s="15">
        <v>25</v>
      </c>
      <c r="F20" s="15">
        <v>24</v>
      </c>
      <c r="G20" s="15">
        <v>23</v>
      </c>
      <c r="H20" s="15">
        <v>25</v>
      </c>
      <c r="I20" s="15">
        <v>31</v>
      </c>
      <c r="J20" s="15">
        <v>19</v>
      </c>
      <c r="K20" s="15">
        <v>23</v>
      </c>
      <c r="L20" s="15">
        <v>24</v>
      </c>
      <c r="M20" s="15">
        <v>24</v>
      </c>
      <c r="N20" s="15">
        <v>28</v>
      </c>
      <c r="O20" s="15">
        <v>30</v>
      </c>
      <c r="P20" s="15">
        <v>34</v>
      </c>
      <c r="Q20" s="15">
        <v>31</v>
      </c>
      <c r="R20" s="15">
        <v>21</v>
      </c>
      <c r="S20" s="15">
        <v>36</v>
      </c>
      <c r="T20" s="15">
        <v>30</v>
      </c>
      <c r="U20" s="15">
        <v>38</v>
      </c>
      <c r="V20" s="15">
        <v>31</v>
      </c>
      <c r="W20" s="15">
        <v>35</v>
      </c>
      <c r="X20" s="15">
        <v>36</v>
      </c>
      <c r="Y20" s="15">
        <v>40</v>
      </c>
      <c r="Z20" s="15">
        <v>41</v>
      </c>
      <c r="AA20" s="15">
        <v>34</v>
      </c>
      <c r="AB20" s="15">
        <v>35</v>
      </c>
      <c r="AC20" s="15">
        <v>43</v>
      </c>
      <c r="AD20" s="15">
        <v>39</v>
      </c>
      <c r="AE20" s="15">
        <v>45</v>
      </c>
      <c r="AF20" s="15">
        <v>50</v>
      </c>
      <c r="AG20" s="15">
        <v>46</v>
      </c>
      <c r="AH20" s="15">
        <v>49</v>
      </c>
      <c r="AI20" s="15">
        <v>41</v>
      </c>
      <c r="AJ20" s="15">
        <v>51</v>
      </c>
      <c r="AK20" s="15">
        <v>51</v>
      </c>
      <c r="AL20" s="15">
        <v>51</v>
      </c>
      <c r="AM20" s="15">
        <v>54</v>
      </c>
      <c r="AN20" s="15">
        <v>56</v>
      </c>
      <c r="AO20" s="15">
        <v>52</v>
      </c>
      <c r="AP20" s="15">
        <v>52</v>
      </c>
      <c r="AQ20" s="15">
        <v>55</v>
      </c>
      <c r="AR20" s="15">
        <v>55</v>
      </c>
      <c r="AS20" s="15">
        <v>59</v>
      </c>
      <c r="AT20" s="15">
        <v>58</v>
      </c>
      <c r="AU20" s="15">
        <v>56</v>
      </c>
      <c r="AV20" s="15">
        <v>64</v>
      </c>
      <c r="AW20" s="15">
        <v>59</v>
      </c>
      <c r="AX20" s="15">
        <v>67</v>
      </c>
      <c r="AY20" s="15">
        <v>66</v>
      </c>
      <c r="AZ20" s="15">
        <v>71</v>
      </c>
      <c r="BA20" s="15">
        <v>67</v>
      </c>
      <c r="BB20" s="15">
        <v>68</v>
      </c>
      <c r="BC20" s="15">
        <v>67</v>
      </c>
      <c r="BD20" s="15">
        <v>75</v>
      </c>
      <c r="BE20" s="15">
        <v>77</v>
      </c>
      <c r="BF20" s="15">
        <v>79</v>
      </c>
      <c r="BG20" s="15">
        <v>74</v>
      </c>
      <c r="BH20" s="15">
        <v>73</v>
      </c>
      <c r="BI20" s="15">
        <v>74</v>
      </c>
      <c r="BJ20" s="15">
        <v>75</v>
      </c>
      <c r="BK20" s="16">
        <v>74</v>
      </c>
    </row>
    <row r="21" spans="1:63" x14ac:dyDescent="0.25">
      <c r="A21" s="13" t="s">
        <v>75</v>
      </c>
      <c r="B21" s="14">
        <v>8</v>
      </c>
      <c r="C21" s="21" t="s">
        <v>77</v>
      </c>
      <c r="D21" s="13">
        <v>22</v>
      </c>
      <c r="E21" s="15">
        <v>19</v>
      </c>
      <c r="F21" s="15">
        <v>22</v>
      </c>
      <c r="G21" s="15">
        <v>25</v>
      </c>
      <c r="H21" s="15">
        <v>27</v>
      </c>
      <c r="I21" s="15">
        <v>21</v>
      </c>
      <c r="J21" s="15">
        <v>19</v>
      </c>
      <c r="K21" s="15">
        <v>28</v>
      </c>
      <c r="L21" s="15">
        <v>24</v>
      </c>
      <c r="M21" s="15">
        <v>22</v>
      </c>
      <c r="N21" s="15">
        <v>27</v>
      </c>
      <c r="O21" s="15">
        <v>22</v>
      </c>
      <c r="P21" s="15">
        <v>26</v>
      </c>
      <c r="Q21" s="15">
        <v>29</v>
      </c>
      <c r="R21" s="15">
        <v>31</v>
      </c>
      <c r="S21" s="15">
        <v>31</v>
      </c>
      <c r="T21" s="15">
        <v>27</v>
      </c>
      <c r="U21" s="15">
        <v>32</v>
      </c>
      <c r="V21" s="15">
        <v>32</v>
      </c>
      <c r="W21" s="15">
        <v>36</v>
      </c>
      <c r="X21" s="15">
        <v>37</v>
      </c>
      <c r="Y21" s="15">
        <v>38</v>
      </c>
      <c r="Z21" s="15">
        <v>40</v>
      </c>
      <c r="AA21" s="15">
        <v>41</v>
      </c>
      <c r="AB21" s="15">
        <v>45</v>
      </c>
      <c r="AC21" s="15">
        <v>36</v>
      </c>
      <c r="AD21" s="15">
        <v>41</v>
      </c>
      <c r="AE21" s="15">
        <v>46</v>
      </c>
      <c r="AF21" s="15">
        <v>40</v>
      </c>
      <c r="AG21" s="15">
        <v>44</v>
      </c>
      <c r="AH21" s="15">
        <v>47</v>
      </c>
      <c r="AI21" s="15">
        <v>51</v>
      </c>
      <c r="AJ21" s="15">
        <v>49</v>
      </c>
      <c r="AK21" s="15">
        <v>52</v>
      </c>
      <c r="AL21" s="15">
        <v>46</v>
      </c>
      <c r="AM21" s="15">
        <v>51</v>
      </c>
      <c r="AN21" s="15">
        <v>50</v>
      </c>
      <c r="AO21" s="15">
        <v>51</v>
      </c>
      <c r="AP21" s="15">
        <v>54</v>
      </c>
      <c r="AQ21" s="15">
        <v>57</v>
      </c>
      <c r="AR21" s="15">
        <v>55</v>
      </c>
      <c r="AS21" s="15">
        <v>54</v>
      </c>
      <c r="AT21" s="15">
        <v>56</v>
      </c>
      <c r="AU21" s="15">
        <v>67</v>
      </c>
      <c r="AV21" s="15">
        <v>63</v>
      </c>
      <c r="AW21" s="15">
        <v>62</v>
      </c>
      <c r="AX21" s="15">
        <v>64</v>
      </c>
      <c r="AY21" s="15">
        <v>55</v>
      </c>
      <c r="AZ21" s="15">
        <v>75</v>
      </c>
      <c r="BA21" s="15">
        <v>66</v>
      </c>
      <c r="BB21" s="15">
        <v>68</v>
      </c>
      <c r="BC21" s="15">
        <v>67</v>
      </c>
      <c r="BD21" s="15">
        <v>64</v>
      </c>
      <c r="BE21" s="15">
        <v>70</v>
      </c>
      <c r="BF21" s="15">
        <v>62</v>
      </c>
      <c r="BG21" s="15">
        <v>73</v>
      </c>
      <c r="BH21" s="15">
        <v>76</v>
      </c>
      <c r="BI21" s="15">
        <v>71</v>
      </c>
      <c r="BJ21" s="15">
        <v>81</v>
      </c>
      <c r="BK21" s="16">
        <v>68</v>
      </c>
    </row>
    <row r="22" spans="1:63" x14ac:dyDescent="0.25">
      <c r="A22" s="13" t="s">
        <v>76</v>
      </c>
      <c r="B22" s="14">
        <v>8</v>
      </c>
      <c r="C22" s="21" t="s">
        <v>77</v>
      </c>
      <c r="D22" s="13">
        <v>10</v>
      </c>
      <c r="E22" s="15">
        <v>11</v>
      </c>
      <c r="F22" s="15">
        <v>8</v>
      </c>
      <c r="G22" s="15">
        <v>7</v>
      </c>
      <c r="H22" s="15">
        <v>8</v>
      </c>
      <c r="I22" s="15">
        <v>14</v>
      </c>
      <c r="J22" s="15">
        <v>9</v>
      </c>
      <c r="K22" s="15">
        <v>13</v>
      </c>
      <c r="L22" s="15">
        <v>12</v>
      </c>
      <c r="M22" s="15">
        <v>15</v>
      </c>
      <c r="N22" s="15">
        <v>15</v>
      </c>
      <c r="O22" s="15">
        <v>14</v>
      </c>
      <c r="P22" s="15">
        <v>16</v>
      </c>
      <c r="Q22" s="15">
        <v>20</v>
      </c>
      <c r="R22" s="15">
        <v>18</v>
      </c>
      <c r="S22" s="15">
        <v>21</v>
      </c>
      <c r="T22" s="15">
        <v>24</v>
      </c>
      <c r="U22" s="15">
        <v>25</v>
      </c>
      <c r="V22" s="15">
        <v>24</v>
      </c>
      <c r="W22" s="15">
        <v>27</v>
      </c>
      <c r="X22" s="15">
        <v>27</v>
      </c>
      <c r="Y22" s="15">
        <v>29</v>
      </c>
      <c r="Z22" s="15">
        <v>30</v>
      </c>
      <c r="AA22" s="15">
        <v>29</v>
      </c>
      <c r="AB22" s="15">
        <v>31</v>
      </c>
      <c r="AC22" s="15">
        <v>28</v>
      </c>
      <c r="AD22" s="15">
        <v>32</v>
      </c>
      <c r="AE22" s="15">
        <v>36</v>
      </c>
      <c r="AF22" s="15">
        <v>39</v>
      </c>
      <c r="AG22" s="15">
        <v>37</v>
      </c>
      <c r="AH22" s="15">
        <v>41</v>
      </c>
      <c r="AI22" s="15">
        <v>44</v>
      </c>
      <c r="AJ22" s="15">
        <v>34</v>
      </c>
      <c r="AK22" s="15">
        <v>41</v>
      </c>
      <c r="AL22" s="15">
        <v>36</v>
      </c>
      <c r="AM22" s="15">
        <v>48</v>
      </c>
      <c r="AN22" s="15">
        <v>40</v>
      </c>
      <c r="AO22" s="15">
        <v>45</v>
      </c>
      <c r="AP22" s="15">
        <v>46</v>
      </c>
      <c r="AQ22" s="15">
        <v>48</v>
      </c>
      <c r="AR22" s="15">
        <v>46</v>
      </c>
      <c r="AS22" s="15">
        <v>46</v>
      </c>
      <c r="AT22" s="15">
        <v>54</v>
      </c>
      <c r="AU22" s="15">
        <v>50</v>
      </c>
      <c r="AV22" s="15">
        <v>55</v>
      </c>
      <c r="AW22" s="15">
        <v>52</v>
      </c>
      <c r="AX22" s="15">
        <v>51</v>
      </c>
      <c r="AY22" s="15">
        <v>53</v>
      </c>
      <c r="AZ22" s="15">
        <v>56</v>
      </c>
      <c r="BA22" s="15">
        <v>53</v>
      </c>
      <c r="BB22" s="15">
        <v>58</v>
      </c>
      <c r="BC22" s="15">
        <v>56</v>
      </c>
      <c r="BD22" s="15">
        <v>65</v>
      </c>
      <c r="BE22" s="15">
        <v>56</v>
      </c>
      <c r="BF22" s="15">
        <v>61</v>
      </c>
      <c r="BG22" s="15">
        <v>61</v>
      </c>
      <c r="BH22" s="15">
        <v>67</v>
      </c>
      <c r="BI22" s="15">
        <v>72</v>
      </c>
      <c r="BJ22" s="15">
        <v>63</v>
      </c>
      <c r="BK22" s="16">
        <v>78</v>
      </c>
    </row>
    <row r="23" spans="1:63" x14ac:dyDescent="0.25">
      <c r="A23" s="13"/>
      <c r="B23" s="14"/>
      <c r="C23" s="21"/>
      <c r="D23" s="22">
        <f>AVERAGE(D20:D22)</f>
        <v>17.666666666666668</v>
      </c>
      <c r="E23" s="22">
        <f t="shared" ref="E23:BK23" si="2">AVERAGE(E20:E22)</f>
        <v>18.333333333333332</v>
      </c>
      <c r="F23" s="22">
        <f t="shared" si="2"/>
        <v>18</v>
      </c>
      <c r="G23" s="22">
        <f t="shared" si="2"/>
        <v>18.333333333333332</v>
      </c>
      <c r="H23" s="22">
        <f t="shared" si="2"/>
        <v>20</v>
      </c>
      <c r="I23" s="22">
        <f t="shared" si="2"/>
        <v>22</v>
      </c>
      <c r="J23" s="22">
        <f t="shared" si="2"/>
        <v>15.666666666666666</v>
      </c>
      <c r="K23" s="22">
        <f t="shared" si="2"/>
        <v>21.333333333333332</v>
      </c>
      <c r="L23" s="22">
        <f t="shared" si="2"/>
        <v>20</v>
      </c>
      <c r="M23" s="22">
        <f t="shared" si="2"/>
        <v>20.333333333333332</v>
      </c>
      <c r="N23" s="22">
        <f t="shared" si="2"/>
        <v>23.333333333333332</v>
      </c>
      <c r="O23" s="22">
        <f t="shared" si="2"/>
        <v>22</v>
      </c>
      <c r="P23" s="22">
        <f t="shared" si="2"/>
        <v>25.333333333333332</v>
      </c>
      <c r="Q23" s="22">
        <f t="shared" si="2"/>
        <v>26.666666666666668</v>
      </c>
      <c r="R23" s="22">
        <f t="shared" si="2"/>
        <v>23.333333333333332</v>
      </c>
      <c r="S23" s="22">
        <f t="shared" si="2"/>
        <v>29.333333333333332</v>
      </c>
      <c r="T23" s="22">
        <f t="shared" si="2"/>
        <v>27</v>
      </c>
      <c r="U23" s="22">
        <f t="shared" si="2"/>
        <v>31.666666666666668</v>
      </c>
      <c r="V23" s="22">
        <f t="shared" si="2"/>
        <v>29</v>
      </c>
      <c r="W23" s="22">
        <f t="shared" si="2"/>
        <v>32.666666666666664</v>
      </c>
      <c r="X23" s="22">
        <f t="shared" si="2"/>
        <v>33.333333333333336</v>
      </c>
      <c r="Y23" s="22">
        <f t="shared" si="2"/>
        <v>35.666666666666664</v>
      </c>
      <c r="Z23" s="22">
        <f t="shared" si="2"/>
        <v>37</v>
      </c>
      <c r="AA23" s="22">
        <f t="shared" si="2"/>
        <v>34.666666666666664</v>
      </c>
      <c r="AB23" s="22">
        <f t="shared" si="2"/>
        <v>37</v>
      </c>
      <c r="AC23" s="22">
        <f t="shared" si="2"/>
        <v>35.666666666666664</v>
      </c>
      <c r="AD23" s="22">
        <f t="shared" si="2"/>
        <v>37.333333333333336</v>
      </c>
      <c r="AE23" s="22">
        <f t="shared" si="2"/>
        <v>42.333333333333336</v>
      </c>
      <c r="AF23" s="22">
        <f t="shared" si="2"/>
        <v>43</v>
      </c>
      <c r="AG23" s="22">
        <f t="shared" si="2"/>
        <v>42.333333333333336</v>
      </c>
      <c r="AH23" s="22">
        <f t="shared" si="2"/>
        <v>45.666666666666664</v>
      </c>
      <c r="AI23" s="22">
        <f t="shared" si="2"/>
        <v>45.333333333333336</v>
      </c>
      <c r="AJ23" s="22">
        <f t="shared" si="2"/>
        <v>44.666666666666664</v>
      </c>
      <c r="AK23" s="22">
        <f t="shared" si="2"/>
        <v>48</v>
      </c>
      <c r="AL23" s="22">
        <f t="shared" si="2"/>
        <v>44.333333333333336</v>
      </c>
      <c r="AM23" s="22">
        <f t="shared" si="2"/>
        <v>51</v>
      </c>
      <c r="AN23" s="22">
        <f t="shared" si="2"/>
        <v>48.666666666666664</v>
      </c>
      <c r="AO23" s="22">
        <f t="shared" si="2"/>
        <v>49.333333333333336</v>
      </c>
      <c r="AP23" s="22">
        <f t="shared" si="2"/>
        <v>50.666666666666664</v>
      </c>
      <c r="AQ23" s="22">
        <f t="shared" si="2"/>
        <v>53.333333333333336</v>
      </c>
      <c r="AR23" s="22">
        <f t="shared" si="2"/>
        <v>52</v>
      </c>
      <c r="AS23" s="22">
        <f t="shared" si="2"/>
        <v>53</v>
      </c>
      <c r="AT23" s="22">
        <f t="shared" si="2"/>
        <v>56</v>
      </c>
      <c r="AU23" s="22">
        <f t="shared" si="2"/>
        <v>57.666666666666664</v>
      </c>
      <c r="AV23" s="22">
        <f t="shared" si="2"/>
        <v>60.666666666666664</v>
      </c>
      <c r="AW23" s="22">
        <f t="shared" si="2"/>
        <v>57.666666666666664</v>
      </c>
      <c r="AX23" s="22">
        <f t="shared" si="2"/>
        <v>60.666666666666664</v>
      </c>
      <c r="AY23" s="22">
        <f t="shared" si="2"/>
        <v>58</v>
      </c>
      <c r="AZ23" s="22">
        <f t="shared" si="2"/>
        <v>67.333333333333329</v>
      </c>
      <c r="BA23" s="22">
        <f t="shared" si="2"/>
        <v>62</v>
      </c>
      <c r="BB23" s="22">
        <f t="shared" si="2"/>
        <v>64.666666666666671</v>
      </c>
      <c r="BC23" s="22">
        <f t="shared" si="2"/>
        <v>63.333333333333336</v>
      </c>
      <c r="BD23" s="22">
        <f t="shared" si="2"/>
        <v>68</v>
      </c>
      <c r="BE23" s="22">
        <f t="shared" si="2"/>
        <v>67.666666666666671</v>
      </c>
      <c r="BF23" s="22">
        <f t="shared" si="2"/>
        <v>67.333333333333329</v>
      </c>
      <c r="BG23" s="22">
        <f t="shared" si="2"/>
        <v>69.333333333333329</v>
      </c>
      <c r="BH23" s="22">
        <f t="shared" si="2"/>
        <v>72</v>
      </c>
      <c r="BI23" s="22">
        <f t="shared" si="2"/>
        <v>72.333333333333329</v>
      </c>
      <c r="BJ23" s="22">
        <f t="shared" si="2"/>
        <v>73</v>
      </c>
      <c r="BK23" s="22">
        <f t="shared" si="2"/>
        <v>73.333333333333329</v>
      </c>
    </row>
    <row r="24" spans="1:63" x14ac:dyDescent="0.25">
      <c r="A24" s="13"/>
      <c r="B24" s="14"/>
      <c r="C24" s="21"/>
      <c r="D24" s="22">
        <f>STDEV(D20:D22)</f>
        <v>6.6583281184793917</v>
      </c>
      <c r="E24" s="22">
        <f t="shared" ref="E24:BK24" si="3">STDEV(E20:E22)</f>
        <v>7.0237691685684913</v>
      </c>
      <c r="F24" s="22">
        <f t="shared" si="3"/>
        <v>8.717797887081348</v>
      </c>
      <c r="G24" s="22">
        <f t="shared" si="3"/>
        <v>9.8657657246324941</v>
      </c>
      <c r="H24" s="22">
        <f t="shared" si="3"/>
        <v>10.440306508910551</v>
      </c>
      <c r="I24" s="22">
        <f t="shared" si="3"/>
        <v>8.5440037453175304</v>
      </c>
      <c r="J24" s="22">
        <f t="shared" si="3"/>
        <v>5.7735026918962564</v>
      </c>
      <c r="K24" s="22">
        <f t="shared" si="3"/>
        <v>7.637626158259736</v>
      </c>
      <c r="L24" s="22">
        <f t="shared" si="3"/>
        <v>6.9282032302755088</v>
      </c>
      <c r="M24" s="22">
        <f t="shared" si="3"/>
        <v>4.7258156262526123</v>
      </c>
      <c r="N24" s="22">
        <f t="shared" si="3"/>
        <v>7.2341781380702379</v>
      </c>
      <c r="O24" s="22">
        <f t="shared" si="3"/>
        <v>8</v>
      </c>
      <c r="P24" s="22">
        <f t="shared" si="3"/>
        <v>9.0184995056457904</v>
      </c>
      <c r="Q24" s="22">
        <f t="shared" si="3"/>
        <v>5.8594652770823084</v>
      </c>
      <c r="R24" s="22">
        <f t="shared" si="3"/>
        <v>6.8068592855540482</v>
      </c>
      <c r="S24" s="22">
        <f t="shared" si="3"/>
        <v>7.637626158259728</v>
      </c>
      <c r="T24" s="22">
        <f t="shared" si="3"/>
        <v>3</v>
      </c>
      <c r="U24" s="22">
        <f t="shared" si="3"/>
        <v>6.5064070986477063</v>
      </c>
      <c r="V24" s="22">
        <f t="shared" si="3"/>
        <v>4.358898943540674</v>
      </c>
      <c r="W24" s="22">
        <f t="shared" si="3"/>
        <v>4.93288286231624</v>
      </c>
      <c r="X24" s="22">
        <f t="shared" si="3"/>
        <v>5.507570547286095</v>
      </c>
      <c r="Y24" s="22">
        <f t="shared" si="3"/>
        <v>5.8594652770823084</v>
      </c>
      <c r="Z24" s="22">
        <f t="shared" si="3"/>
        <v>6.0827625302982193</v>
      </c>
      <c r="AA24" s="22">
        <f t="shared" si="3"/>
        <v>6.0277137733417021</v>
      </c>
      <c r="AB24" s="22">
        <f t="shared" si="3"/>
        <v>7.2111025509279782</v>
      </c>
      <c r="AC24" s="22">
        <f t="shared" si="3"/>
        <v>7.5055534994651296</v>
      </c>
      <c r="AD24" s="22">
        <f t="shared" si="3"/>
        <v>4.7258156262526247</v>
      </c>
      <c r="AE24" s="22">
        <f t="shared" si="3"/>
        <v>5.5075705472861154</v>
      </c>
      <c r="AF24" s="22">
        <f t="shared" si="3"/>
        <v>6.0827625302982193</v>
      </c>
      <c r="AG24" s="22">
        <f t="shared" si="3"/>
        <v>4.7258156262526088</v>
      </c>
      <c r="AH24" s="22">
        <f t="shared" si="3"/>
        <v>4.1633319989322661</v>
      </c>
      <c r="AI24" s="22">
        <f t="shared" si="3"/>
        <v>5.1316014394468841</v>
      </c>
      <c r="AJ24" s="22">
        <f t="shared" si="3"/>
        <v>9.2915732431775773</v>
      </c>
      <c r="AK24" s="22">
        <f t="shared" si="3"/>
        <v>6.0827625302982193</v>
      </c>
      <c r="AL24" s="22">
        <f t="shared" si="3"/>
        <v>7.6376261582597431</v>
      </c>
      <c r="AM24" s="22">
        <f t="shared" si="3"/>
        <v>3</v>
      </c>
      <c r="AN24" s="22">
        <f t="shared" si="3"/>
        <v>8.08290376865477</v>
      </c>
      <c r="AO24" s="22">
        <f t="shared" si="3"/>
        <v>3.7859388972001824</v>
      </c>
      <c r="AP24" s="22">
        <f t="shared" si="3"/>
        <v>4.1633319989322661</v>
      </c>
      <c r="AQ24" s="22">
        <f t="shared" si="3"/>
        <v>4.7258156262526088</v>
      </c>
      <c r="AR24" s="22">
        <f t="shared" si="3"/>
        <v>5.196152422706632</v>
      </c>
      <c r="AS24" s="22">
        <f t="shared" si="3"/>
        <v>6.5574385243020004</v>
      </c>
      <c r="AT24" s="22">
        <f t="shared" si="3"/>
        <v>2</v>
      </c>
      <c r="AU24" s="22">
        <f t="shared" si="3"/>
        <v>8.621678104251691</v>
      </c>
      <c r="AV24" s="22">
        <f t="shared" si="3"/>
        <v>4.932882862316248</v>
      </c>
      <c r="AW24" s="22">
        <f t="shared" si="3"/>
        <v>5.1316014394468841</v>
      </c>
      <c r="AX24" s="22">
        <f t="shared" si="3"/>
        <v>8.5049005481153639</v>
      </c>
      <c r="AY24" s="22">
        <f t="shared" si="3"/>
        <v>7</v>
      </c>
      <c r="AZ24" s="22">
        <f t="shared" si="3"/>
        <v>10.016652800877798</v>
      </c>
      <c r="BA24" s="22">
        <f t="shared" si="3"/>
        <v>7.810249675906654</v>
      </c>
      <c r="BB24" s="22">
        <f t="shared" si="3"/>
        <v>5.7735026918962573</v>
      </c>
      <c r="BC24" s="22">
        <f t="shared" si="3"/>
        <v>6.3508529610858835</v>
      </c>
      <c r="BD24" s="22">
        <f t="shared" si="3"/>
        <v>6.0827625302982193</v>
      </c>
      <c r="BE24" s="22">
        <f t="shared" si="3"/>
        <v>10.692676621563612</v>
      </c>
      <c r="BF24" s="22">
        <f t="shared" si="3"/>
        <v>10.115993936995665</v>
      </c>
      <c r="BG24" s="22">
        <f t="shared" si="3"/>
        <v>7.2341781380702352</v>
      </c>
      <c r="BH24" s="22">
        <f t="shared" si="3"/>
        <v>4.5825756949558398</v>
      </c>
      <c r="BI24" s="22">
        <f t="shared" si="3"/>
        <v>1.5275252316519468</v>
      </c>
      <c r="BJ24" s="22">
        <f t="shared" si="3"/>
        <v>9.1651513899116797</v>
      </c>
      <c r="BK24" s="22">
        <f t="shared" si="3"/>
        <v>5.0332229568471663</v>
      </c>
    </row>
    <row r="25" spans="1:63" x14ac:dyDescent="0.25">
      <c r="A25" s="13" t="s">
        <v>73</v>
      </c>
      <c r="B25" s="14">
        <v>9</v>
      </c>
      <c r="C25" s="21" t="s">
        <v>78</v>
      </c>
      <c r="D25" s="13">
        <v>8</v>
      </c>
      <c r="E25" s="15">
        <v>6</v>
      </c>
      <c r="F25" s="15">
        <v>7</v>
      </c>
      <c r="G25" s="15">
        <v>8</v>
      </c>
      <c r="H25" s="15">
        <v>2</v>
      </c>
      <c r="I25" s="15">
        <v>11</v>
      </c>
      <c r="J25" s="15">
        <v>11</v>
      </c>
      <c r="K25" s="15">
        <v>12</v>
      </c>
      <c r="L25" s="15">
        <v>12</v>
      </c>
      <c r="M25" s="15">
        <v>8</v>
      </c>
      <c r="N25" s="15">
        <v>12</v>
      </c>
      <c r="O25" s="15">
        <v>10</v>
      </c>
      <c r="P25" s="15">
        <v>10</v>
      </c>
      <c r="Q25" s="15">
        <v>8</v>
      </c>
      <c r="R25" s="15">
        <v>10</v>
      </c>
      <c r="S25" s="15">
        <v>14</v>
      </c>
      <c r="T25" s="15">
        <v>17</v>
      </c>
      <c r="U25" s="15">
        <v>12</v>
      </c>
      <c r="V25" s="15">
        <v>12</v>
      </c>
      <c r="W25" s="15">
        <v>12</v>
      </c>
      <c r="X25" s="15">
        <v>17</v>
      </c>
      <c r="Y25" s="15">
        <v>12</v>
      </c>
      <c r="Z25" s="15">
        <v>14</v>
      </c>
      <c r="AA25" s="15">
        <v>17</v>
      </c>
      <c r="AB25" s="15">
        <v>13</v>
      </c>
      <c r="AC25" s="15">
        <v>20</v>
      </c>
      <c r="AD25" s="15">
        <v>15</v>
      </c>
      <c r="AE25" s="15">
        <v>17</v>
      </c>
      <c r="AF25" s="15">
        <v>15</v>
      </c>
      <c r="AG25" s="15">
        <v>19</v>
      </c>
      <c r="AH25" s="15">
        <v>18</v>
      </c>
      <c r="AI25" s="15">
        <v>20</v>
      </c>
      <c r="AJ25" s="15">
        <v>21</v>
      </c>
      <c r="AK25" s="15">
        <v>23</v>
      </c>
      <c r="AL25" s="15">
        <v>18</v>
      </c>
      <c r="AM25" s="15">
        <v>26</v>
      </c>
      <c r="AN25" s="15">
        <v>23</v>
      </c>
      <c r="AO25" s="15">
        <v>22</v>
      </c>
      <c r="AP25" s="15">
        <v>22</v>
      </c>
      <c r="AQ25" s="15">
        <v>26</v>
      </c>
      <c r="AR25" s="15">
        <v>26</v>
      </c>
      <c r="AS25" s="15">
        <v>25</v>
      </c>
      <c r="AT25" s="15">
        <v>24</v>
      </c>
      <c r="AU25" s="15">
        <v>28</v>
      </c>
      <c r="AV25" s="15">
        <v>27</v>
      </c>
      <c r="AW25" s="15">
        <v>27</v>
      </c>
      <c r="AX25" s="15">
        <v>25</v>
      </c>
      <c r="AY25" s="15">
        <v>24</v>
      </c>
      <c r="AZ25" s="15">
        <v>27</v>
      </c>
      <c r="BA25" s="15">
        <v>28</v>
      </c>
      <c r="BB25" s="15">
        <v>27</v>
      </c>
      <c r="BC25" s="15">
        <v>28</v>
      </c>
      <c r="BD25" s="15">
        <v>27</v>
      </c>
      <c r="BE25" s="15">
        <v>36</v>
      </c>
      <c r="BF25" s="15">
        <v>30</v>
      </c>
      <c r="BG25" s="15">
        <v>32</v>
      </c>
      <c r="BH25" s="15">
        <v>33</v>
      </c>
      <c r="BI25" s="15">
        <v>29</v>
      </c>
      <c r="BJ25" s="15">
        <v>29</v>
      </c>
      <c r="BK25" s="16">
        <v>32</v>
      </c>
    </row>
    <row r="26" spans="1:63" x14ac:dyDescent="0.25">
      <c r="A26" s="13" t="s">
        <v>75</v>
      </c>
      <c r="B26" s="14">
        <v>9</v>
      </c>
      <c r="C26" s="21" t="s">
        <v>78</v>
      </c>
      <c r="D26" s="13">
        <v>15</v>
      </c>
      <c r="E26" s="15">
        <v>15</v>
      </c>
      <c r="F26" s="15">
        <v>12</v>
      </c>
      <c r="G26" s="15">
        <v>13</v>
      </c>
      <c r="H26" s="15">
        <v>20</v>
      </c>
      <c r="I26" s="15">
        <v>19</v>
      </c>
      <c r="J26" s="15">
        <v>16</v>
      </c>
      <c r="K26" s="15">
        <v>18</v>
      </c>
      <c r="L26" s="15">
        <v>17</v>
      </c>
      <c r="M26" s="15">
        <v>16</v>
      </c>
      <c r="N26" s="15">
        <v>18</v>
      </c>
      <c r="O26" s="15">
        <v>24</v>
      </c>
      <c r="P26" s="15">
        <v>19</v>
      </c>
      <c r="Q26" s="15">
        <v>18</v>
      </c>
      <c r="R26" s="15">
        <v>20</v>
      </c>
      <c r="S26" s="15">
        <v>24</v>
      </c>
      <c r="T26" s="15">
        <v>24</v>
      </c>
      <c r="U26" s="15">
        <v>23</v>
      </c>
      <c r="V26" s="15">
        <v>18</v>
      </c>
      <c r="W26" s="15">
        <v>21</v>
      </c>
      <c r="X26" s="15">
        <v>25</v>
      </c>
      <c r="Y26" s="15">
        <v>25</v>
      </c>
      <c r="Z26" s="15">
        <v>28</v>
      </c>
      <c r="AA26" s="15">
        <v>26</v>
      </c>
      <c r="AB26" s="15">
        <v>24</v>
      </c>
      <c r="AC26" s="15">
        <v>30</v>
      </c>
      <c r="AD26" s="15">
        <v>31</v>
      </c>
      <c r="AE26" s="15">
        <v>27</v>
      </c>
      <c r="AF26" s="15">
        <v>34</v>
      </c>
      <c r="AG26" s="15">
        <v>28</v>
      </c>
      <c r="AH26" s="15">
        <v>30</v>
      </c>
      <c r="AI26" s="15">
        <v>33</v>
      </c>
      <c r="AJ26" s="15">
        <v>40</v>
      </c>
      <c r="AK26" s="15">
        <v>30</v>
      </c>
      <c r="AL26" s="15">
        <v>34</v>
      </c>
      <c r="AM26" s="15">
        <v>36</v>
      </c>
      <c r="AN26" s="15">
        <v>37</v>
      </c>
      <c r="AO26" s="15">
        <v>41</v>
      </c>
      <c r="AP26" s="15">
        <v>31</v>
      </c>
      <c r="AQ26" s="15">
        <v>35</v>
      </c>
      <c r="AR26" s="15">
        <v>45</v>
      </c>
      <c r="AS26" s="15">
        <v>39</v>
      </c>
      <c r="AT26" s="15">
        <v>32</v>
      </c>
      <c r="AU26" s="15">
        <v>37</v>
      </c>
      <c r="AV26" s="15">
        <v>39</v>
      </c>
      <c r="AW26" s="15">
        <v>43</v>
      </c>
      <c r="AX26" s="15">
        <v>45</v>
      </c>
      <c r="AY26" s="15">
        <v>40</v>
      </c>
      <c r="AZ26" s="15">
        <v>45</v>
      </c>
      <c r="BA26" s="15">
        <v>44</v>
      </c>
      <c r="BB26" s="15">
        <v>43</v>
      </c>
      <c r="BC26" s="15">
        <v>41</v>
      </c>
      <c r="BD26" s="15">
        <v>45</v>
      </c>
      <c r="BE26" s="15">
        <v>41</v>
      </c>
      <c r="BF26" s="15">
        <v>43</v>
      </c>
      <c r="BG26" s="15">
        <v>49</v>
      </c>
      <c r="BH26" s="15">
        <v>41</v>
      </c>
      <c r="BI26" s="15">
        <v>46</v>
      </c>
      <c r="BJ26" s="15">
        <v>49</v>
      </c>
      <c r="BK26" s="16">
        <v>48</v>
      </c>
    </row>
    <row r="27" spans="1:63" x14ac:dyDescent="0.25">
      <c r="A27" s="13" t="s">
        <v>76</v>
      </c>
      <c r="B27" s="14">
        <v>9</v>
      </c>
      <c r="C27" s="21" t="s">
        <v>78</v>
      </c>
      <c r="D27" s="13">
        <v>14</v>
      </c>
      <c r="E27" s="15">
        <v>13</v>
      </c>
      <c r="F27" s="15">
        <v>15</v>
      </c>
      <c r="G27" s="15">
        <v>16</v>
      </c>
      <c r="H27" s="15">
        <v>13</v>
      </c>
      <c r="I27" s="15">
        <v>18</v>
      </c>
      <c r="J27" s="15">
        <v>17</v>
      </c>
      <c r="K27" s="15">
        <v>19</v>
      </c>
      <c r="L27" s="15">
        <v>16</v>
      </c>
      <c r="M27" s="15">
        <v>22</v>
      </c>
      <c r="N27" s="15">
        <v>17</v>
      </c>
      <c r="O27" s="15">
        <v>16</v>
      </c>
      <c r="P27" s="15">
        <v>16</v>
      </c>
      <c r="Q27" s="15">
        <v>23</v>
      </c>
      <c r="R27" s="15">
        <v>20</v>
      </c>
      <c r="S27" s="15">
        <v>24</v>
      </c>
      <c r="T27" s="15">
        <v>21</v>
      </c>
      <c r="U27" s="15">
        <v>24</v>
      </c>
      <c r="V27" s="15">
        <v>26</v>
      </c>
      <c r="W27" s="15">
        <v>24</v>
      </c>
      <c r="X27" s="15">
        <v>21</v>
      </c>
      <c r="Y27" s="15">
        <v>26</v>
      </c>
      <c r="Z27" s="15">
        <v>25</v>
      </c>
      <c r="AA27" s="15">
        <v>24</v>
      </c>
      <c r="AB27" s="15">
        <v>29</v>
      </c>
      <c r="AC27" s="15">
        <v>31</v>
      </c>
      <c r="AD27" s="15">
        <v>26</v>
      </c>
      <c r="AE27" s="15">
        <v>30</v>
      </c>
      <c r="AF27" s="15">
        <v>30</v>
      </c>
      <c r="AG27" s="15">
        <v>31</v>
      </c>
      <c r="AH27" s="15">
        <v>36</v>
      </c>
      <c r="AI27" s="15">
        <v>38</v>
      </c>
      <c r="AJ27" s="15">
        <v>34</v>
      </c>
      <c r="AK27" s="15">
        <v>36</v>
      </c>
      <c r="AL27" s="15">
        <v>34</v>
      </c>
      <c r="AM27" s="15">
        <v>39</v>
      </c>
      <c r="AN27" s="15">
        <v>36</v>
      </c>
      <c r="AO27" s="15">
        <v>35</v>
      </c>
      <c r="AP27" s="15">
        <v>37</v>
      </c>
      <c r="AQ27" s="15">
        <v>35</v>
      </c>
      <c r="AR27" s="15">
        <v>37</v>
      </c>
      <c r="AS27" s="15">
        <v>47</v>
      </c>
      <c r="AT27" s="15">
        <v>47</v>
      </c>
      <c r="AU27" s="15">
        <v>41</v>
      </c>
      <c r="AV27" s="15">
        <v>40</v>
      </c>
      <c r="AW27" s="15">
        <v>38</v>
      </c>
      <c r="AX27" s="15">
        <v>43</v>
      </c>
      <c r="AY27" s="15">
        <v>43</v>
      </c>
      <c r="AZ27" s="15">
        <v>37</v>
      </c>
      <c r="BA27" s="15">
        <v>45</v>
      </c>
      <c r="BB27" s="15">
        <v>39</v>
      </c>
      <c r="BC27" s="15">
        <v>42</v>
      </c>
      <c r="BD27" s="15">
        <v>39</v>
      </c>
      <c r="BE27" s="15">
        <v>46</v>
      </c>
      <c r="BF27" s="15">
        <v>46</v>
      </c>
      <c r="BG27" s="15">
        <v>46</v>
      </c>
      <c r="BH27" s="15">
        <v>53</v>
      </c>
      <c r="BI27" s="15">
        <v>45</v>
      </c>
      <c r="BJ27" s="15">
        <v>50</v>
      </c>
      <c r="BK27" s="16">
        <v>49</v>
      </c>
    </row>
    <row r="28" spans="1:63" x14ac:dyDescent="0.25">
      <c r="A28" s="13"/>
      <c r="B28" s="14"/>
      <c r="C28" s="21"/>
      <c r="D28" s="22">
        <f>AVERAGE(D25:D27)</f>
        <v>12.333333333333334</v>
      </c>
      <c r="E28" s="22">
        <f t="shared" ref="E28:BK28" si="4">AVERAGE(E25:E27)</f>
        <v>11.333333333333334</v>
      </c>
      <c r="F28" s="22">
        <f t="shared" si="4"/>
        <v>11.333333333333334</v>
      </c>
      <c r="G28" s="22">
        <f t="shared" si="4"/>
        <v>12.333333333333334</v>
      </c>
      <c r="H28" s="22">
        <f t="shared" si="4"/>
        <v>11.666666666666666</v>
      </c>
      <c r="I28" s="22">
        <f t="shared" si="4"/>
        <v>16</v>
      </c>
      <c r="J28" s="22">
        <f t="shared" si="4"/>
        <v>14.666666666666666</v>
      </c>
      <c r="K28" s="22">
        <f t="shared" si="4"/>
        <v>16.333333333333332</v>
      </c>
      <c r="L28" s="22">
        <f t="shared" si="4"/>
        <v>15</v>
      </c>
      <c r="M28" s="22">
        <f t="shared" si="4"/>
        <v>15.333333333333334</v>
      </c>
      <c r="N28" s="22">
        <f t="shared" si="4"/>
        <v>15.666666666666666</v>
      </c>
      <c r="O28" s="22">
        <f t="shared" si="4"/>
        <v>16.666666666666668</v>
      </c>
      <c r="P28" s="22">
        <f t="shared" si="4"/>
        <v>15</v>
      </c>
      <c r="Q28" s="22">
        <f t="shared" si="4"/>
        <v>16.333333333333332</v>
      </c>
      <c r="R28" s="22">
        <f t="shared" si="4"/>
        <v>16.666666666666668</v>
      </c>
      <c r="S28" s="22">
        <f t="shared" si="4"/>
        <v>20.666666666666668</v>
      </c>
      <c r="T28" s="22">
        <f t="shared" si="4"/>
        <v>20.666666666666668</v>
      </c>
      <c r="U28" s="22">
        <f t="shared" si="4"/>
        <v>19.666666666666668</v>
      </c>
      <c r="V28" s="22">
        <f t="shared" si="4"/>
        <v>18.666666666666668</v>
      </c>
      <c r="W28" s="22">
        <f t="shared" si="4"/>
        <v>19</v>
      </c>
      <c r="X28" s="22">
        <f t="shared" si="4"/>
        <v>21</v>
      </c>
      <c r="Y28" s="22">
        <f t="shared" si="4"/>
        <v>21</v>
      </c>
      <c r="Z28" s="22">
        <f t="shared" si="4"/>
        <v>22.333333333333332</v>
      </c>
      <c r="AA28" s="22">
        <f t="shared" si="4"/>
        <v>22.333333333333332</v>
      </c>
      <c r="AB28" s="22">
        <f t="shared" si="4"/>
        <v>22</v>
      </c>
      <c r="AC28" s="22">
        <f t="shared" si="4"/>
        <v>27</v>
      </c>
      <c r="AD28" s="22">
        <f t="shared" si="4"/>
        <v>24</v>
      </c>
      <c r="AE28" s="22">
        <f t="shared" si="4"/>
        <v>24.666666666666668</v>
      </c>
      <c r="AF28" s="22">
        <f t="shared" si="4"/>
        <v>26.333333333333332</v>
      </c>
      <c r="AG28" s="22">
        <f t="shared" si="4"/>
        <v>26</v>
      </c>
      <c r="AH28" s="22">
        <f t="shared" si="4"/>
        <v>28</v>
      </c>
      <c r="AI28" s="22">
        <f t="shared" si="4"/>
        <v>30.333333333333332</v>
      </c>
      <c r="AJ28" s="22">
        <f t="shared" si="4"/>
        <v>31.666666666666668</v>
      </c>
      <c r="AK28" s="22">
        <f t="shared" si="4"/>
        <v>29.666666666666668</v>
      </c>
      <c r="AL28" s="22">
        <f t="shared" si="4"/>
        <v>28.666666666666668</v>
      </c>
      <c r="AM28" s="22">
        <f t="shared" si="4"/>
        <v>33.666666666666664</v>
      </c>
      <c r="AN28" s="22">
        <f t="shared" si="4"/>
        <v>32</v>
      </c>
      <c r="AO28" s="22">
        <f t="shared" si="4"/>
        <v>32.666666666666664</v>
      </c>
      <c r="AP28" s="22">
        <f t="shared" si="4"/>
        <v>30</v>
      </c>
      <c r="AQ28" s="22">
        <f t="shared" si="4"/>
        <v>32</v>
      </c>
      <c r="AR28" s="22">
        <f t="shared" si="4"/>
        <v>36</v>
      </c>
      <c r="AS28" s="22">
        <f t="shared" si="4"/>
        <v>37</v>
      </c>
      <c r="AT28" s="22">
        <f t="shared" si="4"/>
        <v>34.333333333333336</v>
      </c>
      <c r="AU28" s="22">
        <f t="shared" si="4"/>
        <v>35.333333333333336</v>
      </c>
      <c r="AV28" s="22">
        <f t="shared" si="4"/>
        <v>35.333333333333336</v>
      </c>
      <c r="AW28" s="22">
        <f t="shared" si="4"/>
        <v>36</v>
      </c>
      <c r="AX28" s="22">
        <f t="shared" si="4"/>
        <v>37.666666666666664</v>
      </c>
      <c r="AY28" s="22">
        <f t="shared" si="4"/>
        <v>35.666666666666664</v>
      </c>
      <c r="AZ28" s="22">
        <f t="shared" si="4"/>
        <v>36.333333333333336</v>
      </c>
      <c r="BA28" s="22">
        <f t="shared" si="4"/>
        <v>39</v>
      </c>
      <c r="BB28" s="22">
        <f t="shared" si="4"/>
        <v>36.333333333333336</v>
      </c>
      <c r="BC28" s="22">
        <f t="shared" si="4"/>
        <v>37</v>
      </c>
      <c r="BD28" s="22">
        <f t="shared" si="4"/>
        <v>37</v>
      </c>
      <c r="BE28" s="22">
        <f t="shared" si="4"/>
        <v>41</v>
      </c>
      <c r="BF28" s="22">
        <f t="shared" si="4"/>
        <v>39.666666666666664</v>
      </c>
      <c r="BG28" s="22">
        <f t="shared" si="4"/>
        <v>42.333333333333336</v>
      </c>
      <c r="BH28" s="22">
        <f t="shared" si="4"/>
        <v>42.333333333333336</v>
      </c>
      <c r="BI28" s="22">
        <f t="shared" si="4"/>
        <v>40</v>
      </c>
      <c r="BJ28" s="22">
        <f t="shared" si="4"/>
        <v>42.666666666666664</v>
      </c>
      <c r="BK28" s="22">
        <f t="shared" si="4"/>
        <v>43</v>
      </c>
    </row>
    <row r="29" spans="1:63" x14ac:dyDescent="0.25">
      <c r="A29" s="13"/>
      <c r="B29" s="14"/>
      <c r="C29" s="21"/>
      <c r="D29" s="22">
        <f>STDEV(D25:D27)</f>
        <v>3.7859388972001837</v>
      </c>
      <c r="E29" s="22">
        <f t="shared" ref="E29:BK29" si="5">STDEV(E25:E27)</f>
        <v>4.7258156262526096</v>
      </c>
      <c r="F29" s="22">
        <f t="shared" si="5"/>
        <v>4.0414518843273814</v>
      </c>
      <c r="G29" s="22">
        <f t="shared" si="5"/>
        <v>4.0414518843273814</v>
      </c>
      <c r="H29" s="22">
        <f t="shared" si="5"/>
        <v>9.0737717258774673</v>
      </c>
      <c r="I29" s="22">
        <f t="shared" si="5"/>
        <v>4.358898943540674</v>
      </c>
      <c r="J29" s="22">
        <f t="shared" si="5"/>
        <v>3.2145502536643153</v>
      </c>
      <c r="K29" s="22">
        <f t="shared" si="5"/>
        <v>3.7859388972001797</v>
      </c>
      <c r="L29" s="22">
        <f t="shared" si="5"/>
        <v>2.6457513110645907</v>
      </c>
      <c r="M29" s="22">
        <f t="shared" si="5"/>
        <v>7.0237691685684913</v>
      </c>
      <c r="N29" s="22">
        <f t="shared" si="5"/>
        <v>3.2145502536643153</v>
      </c>
      <c r="O29" s="22">
        <f t="shared" si="5"/>
        <v>7.0237691685684913</v>
      </c>
      <c r="P29" s="22">
        <f t="shared" si="5"/>
        <v>4.5825756949558398</v>
      </c>
      <c r="Q29" s="22">
        <f t="shared" si="5"/>
        <v>7.6376261582597325</v>
      </c>
      <c r="R29" s="22">
        <f t="shared" si="5"/>
        <v>5.7735026918962564</v>
      </c>
      <c r="S29" s="22">
        <f t="shared" si="5"/>
        <v>5.7735026918962609</v>
      </c>
      <c r="T29" s="22">
        <f t="shared" si="5"/>
        <v>3.5118845842842519</v>
      </c>
      <c r="U29" s="22">
        <f t="shared" si="5"/>
        <v>6.6583281184793961</v>
      </c>
      <c r="V29" s="22">
        <f t="shared" si="5"/>
        <v>7.0237691685684949</v>
      </c>
      <c r="W29" s="22">
        <f t="shared" si="5"/>
        <v>6.2449979983983983</v>
      </c>
      <c r="X29" s="22">
        <f t="shared" si="5"/>
        <v>4</v>
      </c>
      <c r="Y29" s="22">
        <f t="shared" si="5"/>
        <v>7.810249675906654</v>
      </c>
      <c r="Z29" s="22">
        <f t="shared" si="5"/>
        <v>7.3711147958319962</v>
      </c>
      <c r="AA29" s="22">
        <f t="shared" si="5"/>
        <v>4.7258156262526123</v>
      </c>
      <c r="AB29" s="22">
        <f t="shared" si="5"/>
        <v>8.1853527718724504</v>
      </c>
      <c r="AC29" s="22">
        <f t="shared" si="5"/>
        <v>6.0827625302982193</v>
      </c>
      <c r="AD29" s="22">
        <f t="shared" si="5"/>
        <v>8.1853527718724504</v>
      </c>
      <c r="AE29" s="22">
        <f t="shared" si="5"/>
        <v>6.8068592855540482</v>
      </c>
      <c r="AF29" s="22">
        <f t="shared" si="5"/>
        <v>10.016652800877809</v>
      </c>
      <c r="AG29" s="22">
        <f t="shared" si="5"/>
        <v>6.2449979983983983</v>
      </c>
      <c r="AH29" s="22">
        <f t="shared" si="5"/>
        <v>9.1651513899116797</v>
      </c>
      <c r="AI29" s="22">
        <f t="shared" si="5"/>
        <v>9.2915732431775648</v>
      </c>
      <c r="AJ29" s="22">
        <f t="shared" si="5"/>
        <v>9.7125348562223071</v>
      </c>
      <c r="AK29" s="22">
        <f t="shared" si="5"/>
        <v>6.5064070986477063</v>
      </c>
      <c r="AL29" s="22">
        <f t="shared" si="5"/>
        <v>9.2376043070340081</v>
      </c>
      <c r="AM29" s="22">
        <f t="shared" si="5"/>
        <v>6.8068592855540402</v>
      </c>
      <c r="AN29" s="22">
        <f t="shared" si="5"/>
        <v>7.810249675906654</v>
      </c>
      <c r="AO29" s="22">
        <f t="shared" si="5"/>
        <v>9.7125348562223071</v>
      </c>
      <c r="AP29" s="22">
        <f t="shared" si="5"/>
        <v>7.5498344352707498</v>
      </c>
      <c r="AQ29" s="22">
        <f t="shared" si="5"/>
        <v>5.196152422706632</v>
      </c>
      <c r="AR29" s="22">
        <f t="shared" si="5"/>
        <v>9.5393920141694561</v>
      </c>
      <c r="AS29" s="22">
        <f t="shared" si="5"/>
        <v>11.135528725660043</v>
      </c>
      <c r="AT29" s="22">
        <f t="shared" si="5"/>
        <v>11.676186592091327</v>
      </c>
      <c r="AU29" s="22">
        <f t="shared" si="5"/>
        <v>6.6583281184793872</v>
      </c>
      <c r="AV29" s="22">
        <f t="shared" si="5"/>
        <v>7.2341781380702299</v>
      </c>
      <c r="AW29" s="22">
        <f t="shared" si="5"/>
        <v>8.1853527718724504</v>
      </c>
      <c r="AX29" s="22">
        <f t="shared" si="5"/>
        <v>11.015141094572211</v>
      </c>
      <c r="AY29" s="22">
        <f t="shared" si="5"/>
        <v>10.214368964029704</v>
      </c>
      <c r="AZ29" s="22">
        <f t="shared" si="5"/>
        <v>9.0184995056457851</v>
      </c>
      <c r="BA29" s="22">
        <f t="shared" si="5"/>
        <v>9.5393920141694561</v>
      </c>
      <c r="BB29" s="22">
        <f t="shared" si="5"/>
        <v>8.3266639978645269</v>
      </c>
      <c r="BC29" s="22">
        <f t="shared" si="5"/>
        <v>7.810249675906654</v>
      </c>
      <c r="BD29" s="22">
        <f t="shared" si="5"/>
        <v>9.1651513899116797</v>
      </c>
      <c r="BE29" s="22">
        <f t="shared" si="5"/>
        <v>5</v>
      </c>
      <c r="BF29" s="22">
        <f t="shared" si="5"/>
        <v>8.5049005481153905</v>
      </c>
      <c r="BG29" s="22">
        <f t="shared" si="5"/>
        <v>9.0737717258774744</v>
      </c>
      <c r="BH29" s="22">
        <f t="shared" si="5"/>
        <v>10.06644591369434</v>
      </c>
      <c r="BI29" s="22">
        <f t="shared" si="5"/>
        <v>9.5393920141694561</v>
      </c>
      <c r="BJ29" s="22">
        <f t="shared" si="5"/>
        <v>11.846237095944581</v>
      </c>
      <c r="BK29" s="22">
        <f t="shared" si="5"/>
        <v>9.5393920141694561</v>
      </c>
    </row>
    <row r="30" spans="1:63" x14ac:dyDescent="0.25">
      <c r="A30" s="13" t="s">
        <v>73</v>
      </c>
      <c r="B30" s="14">
        <v>10</v>
      </c>
      <c r="C30" s="21" t="s">
        <v>79</v>
      </c>
      <c r="D30" s="13">
        <v>13</v>
      </c>
      <c r="E30" s="15">
        <v>15</v>
      </c>
      <c r="F30" s="15">
        <v>13</v>
      </c>
      <c r="G30" s="15">
        <v>15</v>
      </c>
      <c r="H30" s="15">
        <v>17</v>
      </c>
      <c r="I30" s="15">
        <v>22</v>
      </c>
      <c r="J30" s="15">
        <v>14</v>
      </c>
      <c r="K30" s="15">
        <v>12</v>
      </c>
      <c r="L30" s="15">
        <v>17</v>
      </c>
      <c r="M30" s="15">
        <v>8</v>
      </c>
      <c r="N30" s="15">
        <v>12</v>
      </c>
      <c r="O30" s="15">
        <v>9</v>
      </c>
      <c r="P30" s="15">
        <v>13</v>
      </c>
      <c r="Q30" s="15">
        <v>11</v>
      </c>
      <c r="R30" s="15">
        <v>14</v>
      </c>
      <c r="S30" s="15">
        <v>16</v>
      </c>
      <c r="T30" s="15">
        <v>18</v>
      </c>
      <c r="U30" s="15">
        <v>11</v>
      </c>
      <c r="V30" s="15">
        <v>18</v>
      </c>
      <c r="W30" s="15">
        <v>16</v>
      </c>
      <c r="X30" s="15">
        <v>14</v>
      </c>
      <c r="Y30" s="15">
        <v>16</v>
      </c>
      <c r="Z30" s="15">
        <v>13</v>
      </c>
      <c r="AA30" s="15">
        <v>16</v>
      </c>
      <c r="AB30" s="15">
        <v>13</v>
      </c>
      <c r="AC30" s="15">
        <v>19</v>
      </c>
      <c r="AD30" s="15">
        <v>16</v>
      </c>
      <c r="AE30" s="15">
        <v>18</v>
      </c>
      <c r="AF30" s="15">
        <v>19</v>
      </c>
      <c r="AG30" s="15">
        <v>15</v>
      </c>
      <c r="AH30" s="15">
        <v>19</v>
      </c>
      <c r="AI30" s="15">
        <v>15</v>
      </c>
      <c r="AJ30" s="15">
        <v>18</v>
      </c>
      <c r="AK30" s="15">
        <v>21</v>
      </c>
      <c r="AL30" s="15">
        <v>19</v>
      </c>
      <c r="AM30" s="15">
        <v>24</v>
      </c>
      <c r="AN30" s="15">
        <v>24</v>
      </c>
      <c r="AO30" s="15">
        <v>20</v>
      </c>
      <c r="AP30" s="15">
        <v>20</v>
      </c>
      <c r="AQ30" s="15">
        <v>25</v>
      </c>
      <c r="AR30" s="15">
        <v>25</v>
      </c>
      <c r="AS30" s="15">
        <v>23</v>
      </c>
      <c r="AT30" s="15">
        <v>26</v>
      </c>
      <c r="AU30" s="15">
        <v>27</v>
      </c>
      <c r="AV30" s="15">
        <v>25</v>
      </c>
      <c r="AW30" s="15">
        <v>26</v>
      </c>
      <c r="AX30" s="15">
        <v>26</v>
      </c>
      <c r="AY30" s="15">
        <v>20</v>
      </c>
      <c r="AZ30" s="15">
        <v>25</v>
      </c>
      <c r="BA30" s="15">
        <v>28</v>
      </c>
      <c r="BB30" s="15">
        <v>23</v>
      </c>
      <c r="BC30" s="15">
        <v>24</v>
      </c>
      <c r="BD30" s="15">
        <v>29</v>
      </c>
      <c r="BE30" s="15">
        <v>31</v>
      </c>
      <c r="BF30" s="15">
        <v>33</v>
      </c>
      <c r="BG30" s="15">
        <v>22</v>
      </c>
      <c r="BH30" s="15">
        <v>28</v>
      </c>
      <c r="BI30" s="15">
        <v>31</v>
      </c>
      <c r="BJ30" s="15">
        <v>34</v>
      </c>
      <c r="BK30" s="16">
        <v>28</v>
      </c>
    </row>
    <row r="31" spans="1:63" x14ac:dyDescent="0.25">
      <c r="A31" s="13" t="s">
        <v>75</v>
      </c>
      <c r="B31" s="14">
        <v>10</v>
      </c>
      <c r="C31" s="21" t="s">
        <v>79</v>
      </c>
      <c r="D31" s="13">
        <v>15</v>
      </c>
      <c r="E31" s="15">
        <v>14</v>
      </c>
      <c r="F31" s="15">
        <v>15</v>
      </c>
      <c r="G31" s="15">
        <v>13</v>
      </c>
      <c r="H31" s="15">
        <v>16</v>
      </c>
      <c r="I31" s="15">
        <v>19</v>
      </c>
      <c r="J31" s="15">
        <v>15</v>
      </c>
      <c r="K31" s="15">
        <v>18</v>
      </c>
      <c r="L31" s="15">
        <v>7</v>
      </c>
      <c r="M31" s="15">
        <v>13</v>
      </c>
      <c r="N31" s="15">
        <v>14</v>
      </c>
      <c r="O31" s="15">
        <v>10</v>
      </c>
      <c r="P31" s="15">
        <v>15</v>
      </c>
      <c r="Q31" s="15">
        <v>10</v>
      </c>
      <c r="R31" s="15">
        <v>13</v>
      </c>
      <c r="S31" s="15">
        <v>12</v>
      </c>
      <c r="T31" s="15">
        <v>16</v>
      </c>
      <c r="U31" s="15">
        <v>11</v>
      </c>
      <c r="V31" s="15">
        <v>10</v>
      </c>
      <c r="W31" s="15">
        <v>14</v>
      </c>
      <c r="X31" s="15">
        <v>15</v>
      </c>
      <c r="Y31" s="15">
        <v>13</v>
      </c>
      <c r="Z31" s="15">
        <v>19</v>
      </c>
      <c r="AA31" s="15">
        <v>19</v>
      </c>
      <c r="AB31" s="15">
        <v>21</v>
      </c>
      <c r="AC31" s="15">
        <v>18</v>
      </c>
      <c r="AD31" s="15">
        <v>21</v>
      </c>
      <c r="AE31" s="15">
        <v>13</v>
      </c>
      <c r="AF31" s="15">
        <v>18</v>
      </c>
      <c r="AG31" s="15">
        <v>20</v>
      </c>
      <c r="AH31" s="15">
        <v>24</v>
      </c>
      <c r="AI31" s="15">
        <v>17</v>
      </c>
      <c r="AJ31" s="15">
        <v>21</v>
      </c>
      <c r="AK31" s="15">
        <v>19</v>
      </c>
      <c r="AL31" s="15">
        <v>29</v>
      </c>
      <c r="AM31" s="15">
        <v>27</v>
      </c>
      <c r="AN31" s="15">
        <v>22</v>
      </c>
      <c r="AO31" s="15">
        <v>23</v>
      </c>
      <c r="AP31" s="15">
        <v>27</v>
      </c>
      <c r="AQ31" s="15">
        <v>32</v>
      </c>
      <c r="AR31" s="15">
        <v>26</v>
      </c>
      <c r="AS31" s="15">
        <v>23</v>
      </c>
      <c r="AT31" s="15">
        <v>21</v>
      </c>
      <c r="AU31" s="15">
        <v>24</v>
      </c>
      <c r="AV31" s="15">
        <v>23</v>
      </c>
      <c r="AW31" s="15">
        <v>22</v>
      </c>
      <c r="AX31" s="15">
        <v>25</v>
      </c>
      <c r="AY31" s="15">
        <v>26</v>
      </c>
      <c r="AZ31" s="15">
        <v>28</v>
      </c>
      <c r="BA31" s="15">
        <v>29</v>
      </c>
      <c r="BB31" s="15">
        <v>30</v>
      </c>
      <c r="BC31" s="15">
        <v>27</v>
      </c>
      <c r="BD31" s="15">
        <v>30</v>
      </c>
      <c r="BE31" s="15">
        <v>29</v>
      </c>
      <c r="BF31" s="15">
        <v>22</v>
      </c>
      <c r="BG31" s="15">
        <v>33</v>
      </c>
      <c r="BH31" s="15">
        <v>33</v>
      </c>
      <c r="BI31" s="15">
        <v>31</v>
      </c>
      <c r="BJ31" s="15">
        <v>33</v>
      </c>
      <c r="BK31" s="16">
        <v>33</v>
      </c>
    </row>
    <row r="32" spans="1:63" x14ac:dyDescent="0.25">
      <c r="A32" s="13" t="s">
        <v>76</v>
      </c>
      <c r="B32" s="14">
        <v>10</v>
      </c>
      <c r="C32" s="21" t="s">
        <v>79</v>
      </c>
      <c r="D32" s="13">
        <v>4</v>
      </c>
      <c r="E32" s="15">
        <v>2</v>
      </c>
      <c r="F32" s="15">
        <v>3</v>
      </c>
      <c r="G32" s="15">
        <v>6</v>
      </c>
      <c r="H32" s="15">
        <v>5</v>
      </c>
      <c r="I32" s="15">
        <v>11</v>
      </c>
      <c r="J32" s="15">
        <v>9</v>
      </c>
      <c r="K32" s="15">
        <v>6</v>
      </c>
      <c r="L32" s="15">
        <v>3</v>
      </c>
      <c r="M32" s="15">
        <v>6</v>
      </c>
      <c r="N32" s="15">
        <v>8</v>
      </c>
      <c r="O32" s="15">
        <v>9</v>
      </c>
      <c r="P32" s="15">
        <v>9</v>
      </c>
      <c r="Q32" s="15">
        <v>5</v>
      </c>
      <c r="R32" s="15">
        <v>6</v>
      </c>
      <c r="S32" s="15">
        <v>8</v>
      </c>
      <c r="T32" s="15">
        <v>8</v>
      </c>
      <c r="U32" s="15">
        <v>7</v>
      </c>
      <c r="V32" s="15">
        <v>11</v>
      </c>
      <c r="W32" s="15">
        <v>9</v>
      </c>
      <c r="X32" s="15">
        <v>12</v>
      </c>
      <c r="Y32" s="15">
        <v>9</v>
      </c>
      <c r="Z32" s="15">
        <v>14</v>
      </c>
      <c r="AA32" s="15">
        <v>11</v>
      </c>
      <c r="AB32" s="15">
        <v>13</v>
      </c>
      <c r="AC32" s="15">
        <v>13</v>
      </c>
      <c r="AD32" s="15">
        <v>14</v>
      </c>
      <c r="AE32" s="15">
        <v>9</v>
      </c>
      <c r="AF32" s="15">
        <v>12</v>
      </c>
      <c r="AG32" s="15">
        <v>11</v>
      </c>
      <c r="AH32" s="15">
        <v>14</v>
      </c>
      <c r="AI32" s="15">
        <v>15</v>
      </c>
      <c r="AJ32" s="15">
        <v>13</v>
      </c>
      <c r="AK32" s="15">
        <v>15</v>
      </c>
      <c r="AL32" s="15">
        <v>14</v>
      </c>
      <c r="AM32" s="15">
        <v>16</v>
      </c>
      <c r="AN32" s="15">
        <v>18</v>
      </c>
      <c r="AO32" s="15">
        <v>16</v>
      </c>
      <c r="AP32" s="15">
        <v>17</v>
      </c>
      <c r="AQ32" s="15">
        <v>12</v>
      </c>
      <c r="AR32" s="15">
        <v>16</v>
      </c>
      <c r="AS32" s="15">
        <v>21</v>
      </c>
      <c r="AT32" s="15">
        <v>17</v>
      </c>
      <c r="AU32" s="15">
        <v>19</v>
      </c>
      <c r="AV32" s="15">
        <v>17</v>
      </c>
      <c r="AW32" s="15">
        <v>25</v>
      </c>
      <c r="AX32" s="15">
        <v>17</v>
      </c>
      <c r="AY32" s="15">
        <v>20</v>
      </c>
      <c r="AZ32" s="15">
        <v>19</v>
      </c>
      <c r="BA32" s="15">
        <v>22</v>
      </c>
      <c r="BB32" s="15">
        <v>22</v>
      </c>
      <c r="BC32" s="15">
        <v>19</v>
      </c>
      <c r="BD32" s="15">
        <v>22</v>
      </c>
      <c r="BE32" s="15">
        <v>20</v>
      </c>
      <c r="BF32" s="15">
        <v>22</v>
      </c>
      <c r="BG32" s="15">
        <v>21</v>
      </c>
      <c r="BH32" s="15">
        <v>27</v>
      </c>
      <c r="BI32" s="15">
        <v>26</v>
      </c>
      <c r="BJ32" s="15">
        <v>21</v>
      </c>
      <c r="BK32" s="16">
        <v>25</v>
      </c>
    </row>
    <row r="33" spans="1:63" x14ac:dyDescent="0.25">
      <c r="A33" s="13"/>
      <c r="B33" s="14"/>
      <c r="C33" s="21"/>
      <c r="D33" s="22">
        <f>AVERAGE(D30:D32)</f>
        <v>10.666666666666666</v>
      </c>
      <c r="E33" s="22">
        <f t="shared" ref="E33:BK33" si="6">AVERAGE(E30:E32)</f>
        <v>10.333333333333334</v>
      </c>
      <c r="F33" s="22">
        <f t="shared" si="6"/>
        <v>10.333333333333334</v>
      </c>
      <c r="G33" s="22">
        <f t="shared" si="6"/>
        <v>11.333333333333334</v>
      </c>
      <c r="H33" s="22">
        <f t="shared" si="6"/>
        <v>12.666666666666666</v>
      </c>
      <c r="I33" s="22">
        <f t="shared" si="6"/>
        <v>17.333333333333332</v>
      </c>
      <c r="J33" s="22">
        <f t="shared" si="6"/>
        <v>12.666666666666666</v>
      </c>
      <c r="K33" s="22">
        <f t="shared" si="6"/>
        <v>12</v>
      </c>
      <c r="L33" s="22">
        <f t="shared" si="6"/>
        <v>9</v>
      </c>
      <c r="M33" s="22">
        <f t="shared" si="6"/>
        <v>9</v>
      </c>
      <c r="N33" s="22">
        <f t="shared" si="6"/>
        <v>11.333333333333334</v>
      </c>
      <c r="O33" s="22">
        <f t="shared" si="6"/>
        <v>9.3333333333333339</v>
      </c>
      <c r="P33" s="22">
        <f t="shared" si="6"/>
        <v>12.333333333333334</v>
      </c>
      <c r="Q33" s="22">
        <f t="shared" si="6"/>
        <v>8.6666666666666661</v>
      </c>
      <c r="R33" s="22">
        <f t="shared" si="6"/>
        <v>11</v>
      </c>
      <c r="S33" s="22">
        <f t="shared" si="6"/>
        <v>12</v>
      </c>
      <c r="T33" s="22">
        <f t="shared" si="6"/>
        <v>14</v>
      </c>
      <c r="U33" s="22">
        <f t="shared" si="6"/>
        <v>9.6666666666666661</v>
      </c>
      <c r="V33" s="22">
        <f t="shared" si="6"/>
        <v>13</v>
      </c>
      <c r="W33" s="22">
        <f t="shared" si="6"/>
        <v>13</v>
      </c>
      <c r="X33" s="22">
        <f t="shared" si="6"/>
        <v>13.666666666666666</v>
      </c>
      <c r="Y33" s="22">
        <f t="shared" si="6"/>
        <v>12.666666666666666</v>
      </c>
      <c r="Z33" s="22">
        <f t="shared" si="6"/>
        <v>15.333333333333334</v>
      </c>
      <c r="AA33" s="22">
        <f t="shared" si="6"/>
        <v>15.333333333333334</v>
      </c>
      <c r="AB33" s="22">
        <f t="shared" si="6"/>
        <v>15.666666666666666</v>
      </c>
      <c r="AC33" s="22">
        <f t="shared" si="6"/>
        <v>16.666666666666668</v>
      </c>
      <c r="AD33" s="22">
        <f t="shared" si="6"/>
        <v>17</v>
      </c>
      <c r="AE33" s="22">
        <f t="shared" si="6"/>
        <v>13.333333333333334</v>
      </c>
      <c r="AF33" s="22">
        <f t="shared" si="6"/>
        <v>16.333333333333332</v>
      </c>
      <c r="AG33" s="22">
        <f t="shared" si="6"/>
        <v>15.333333333333334</v>
      </c>
      <c r="AH33" s="22">
        <f t="shared" si="6"/>
        <v>19</v>
      </c>
      <c r="AI33" s="22">
        <f t="shared" si="6"/>
        <v>15.666666666666666</v>
      </c>
      <c r="AJ33" s="22">
        <f t="shared" si="6"/>
        <v>17.333333333333332</v>
      </c>
      <c r="AK33" s="22">
        <f t="shared" si="6"/>
        <v>18.333333333333332</v>
      </c>
      <c r="AL33" s="22">
        <f t="shared" si="6"/>
        <v>20.666666666666668</v>
      </c>
      <c r="AM33" s="22">
        <f t="shared" si="6"/>
        <v>22.333333333333332</v>
      </c>
      <c r="AN33" s="22">
        <f t="shared" si="6"/>
        <v>21.333333333333332</v>
      </c>
      <c r="AO33" s="22">
        <f t="shared" si="6"/>
        <v>19.666666666666668</v>
      </c>
      <c r="AP33" s="22">
        <f t="shared" si="6"/>
        <v>21.333333333333332</v>
      </c>
      <c r="AQ33" s="22">
        <f t="shared" si="6"/>
        <v>23</v>
      </c>
      <c r="AR33" s="22">
        <f t="shared" si="6"/>
        <v>22.333333333333332</v>
      </c>
      <c r="AS33" s="22">
        <f t="shared" si="6"/>
        <v>22.333333333333332</v>
      </c>
      <c r="AT33" s="22">
        <f t="shared" si="6"/>
        <v>21.333333333333332</v>
      </c>
      <c r="AU33" s="22">
        <f t="shared" si="6"/>
        <v>23.333333333333332</v>
      </c>
      <c r="AV33" s="22">
        <f t="shared" si="6"/>
        <v>21.666666666666668</v>
      </c>
      <c r="AW33" s="22">
        <f t="shared" si="6"/>
        <v>24.333333333333332</v>
      </c>
      <c r="AX33" s="22">
        <f t="shared" si="6"/>
        <v>22.666666666666668</v>
      </c>
      <c r="AY33" s="22">
        <f t="shared" si="6"/>
        <v>22</v>
      </c>
      <c r="AZ33" s="22">
        <f t="shared" si="6"/>
        <v>24</v>
      </c>
      <c r="BA33" s="22">
        <f t="shared" si="6"/>
        <v>26.333333333333332</v>
      </c>
      <c r="BB33" s="22">
        <f t="shared" si="6"/>
        <v>25</v>
      </c>
      <c r="BC33" s="22">
        <f t="shared" si="6"/>
        <v>23.333333333333332</v>
      </c>
      <c r="BD33" s="22">
        <f t="shared" si="6"/>
        <v>27</v>
      </c>
      <c r="BE33" s="22">
        <f t="shared" si="6"/>
        <v>26.666666666666668</v>
      </c>
      <c r="BF33" s="22">
        <f t="shared" si="6"/>
        <v>25.666666666666668</v>
      </c>
      <c r="BG33" s="22">
        <f t="shared" si="6"/>
        <v>25.333333333333332</v>
      </c>
      <c r="BH33" s="22">
        <f t="shared" si="6"/>
        <v>29.333333333333332</v>
      </c>
      <c r="BI33" s="22">
        <f t="shared" si="6"/>
        <v>29.333333333333332</v>
      </c>
      <c r="BJ33" s="22">
        <f t="shared" si="6"/>
        <v>29.333333333333332</v>
      </c>
      <c r="BK33" s="22">
        <f t="shared" si="6"/>
        <v>28.666666666666668</v>
      </c>
    </row>
    <row r="34" spans="1:63" x14ac:dyDescent="0.25">
      <c r="A34" s="13"/>
      <c r="B34" s="14"/>
      <c r="C34" s="21"/>
      <c r="D34" s="22">
        <f>STDEV(D30:D32)</f>
        <v>5.8594652770823163</v>
      </c>
      <c r="E34" s="22">
        <f t="shared" ref="E34:BK34" si="7">STDEV(E30:E32)</f>
        <v>7.2341781380702361</v>
      </c>
      <c r="F34" s="22">
        <f t="shared" si="7"/>
        <v>6.4291005073286378</v>
      </c>
      <c r="G34" s="22">
        <f t="shared" si="7"/>
        <v>4.7258156262526096</v>
      </c>
      <c r="H34" s="22">
        <f t="shared" si="7"/>
        <v>6.6583281184793934</v>
      </c>
      <c r="I34" s="22">
        <f t="shared" si="7"/>
        <v>5.686240703077325</v>
      </c>
      <c r="J34" s="22">
        <f t="shared" si="7"/>
        <v>3.2145502536643198</v>
      </c>
      <c r="K34" s="22">
        <f t="shared" si="7"/>
        <v>6</v>
      </c>
      <c r="L34" s="22">
        <f t="shared" si="7"/>
        <v>7.2111025509279782</v>
      </c>
      <c r="M34" s="22">
        <f t="shared" si="7"/>
        <v>3.6055512754639891</v>
      </c>
      <c r="N34" s="22">
        <f t="shared" si="7"/>
        <v>3.0550504633038948</v>
      </c>
      <c r="O34" s="22">
        <f t="shared" si="7"/>
        <v>0.57735026918962573</v>
      </c>
      <c r="P34" s="22">
        <f t="shared" si="7"/>
        <v>3.0550504633038948</v>
      </c>
      <c r="Q34" s="22">
        <f t="shared" si="7"/>
        <v>3.2145502536643176</v>
      </c>
      <c r="R34" s="22">
        <f t="shared" si="7"/>
        <v>4.358898943540674</v>
      </c>
      <c r="S34" s="22">
        <f t="shared" si="7"/>
        <v>4</v>
      </c>
      <c r="T34" s="22">
        <f t="shared" si="7"/>
        <v>5.2915026221291814</v>
      </c>
      <c r="U34" s="22">
        <f t="shared" si="7"/>
        <v>2.3094010767585051</v>
      </c>
      <c r="V34" s="22">
        <f t="shared" si="7"/>
        <v>4.358898943540674</v>
      </c>
      <c r="W34" s="22">
        <f t="shared" si="7"/>
        <v>3.6055512754639891</v>
      </c>
      <c r="X34" s="22">
        <f t="shared" si="7"/>
        <v>1.5275252316519468</v>
      </c>
      <c r="Y34" s="22">
        <f t="shared" si="7"/>
        <v>3.5118845842842474</v>
      </c>
      <c r="Z34" s="22">
        <f t="shared" si="7"/>
        <v>3.2145502536643153</v>
      </c>
      <c r="AA34" s="22">
        <f t="shared" si="7"/>
        <v>4.0414518843273779</v>
      </c>
      <c r="AB34" s="22">
        <f t="shared" si="7"/>
        <v>4.6188021535170041</v>
      </c>
      <c r="AC34" s="22">
        <f t="shared" si="7"/>
        <v>3.2145502536643153</v>
      </c>
      <c r="AD34" s="22">
        <f t="shared" si="7"/>
        <v>3.6055512754639891</v>
      </c>
      <c r="AE34" s="22">
        <f t="shared" si="7"/>
        <v>4.5092497528228925</v>
      </c>
      <c r="AF34" s="22">
        <f t="shared" si="7"/>
        <v>3.7859388972001797</v>
      </c>
      <c r="AG34" s="22">
        <f t="shared" si="7"/>
        <v>4.5092497528228925</v>
      </c>
      <c r="AH34" s="22">
        <f t="shared" si="7"/>
        <v>5</v>
      </c>
      <c r="AI34" s="22">
        <f t="shared" si="7"/>
        <v>1.1547005383792517</v>
      </c>
      <c r="AJ34" s="22">
        <f t="shared" si="7"/>
        <v>4.0414518843273779</v>
      </c>
      <c r="AK34" s="22">
        <f t="shared" si="7"/>
        <v>3.0550504633038904</v>
      </c>
      <c r="AL34" s="22">
        <f t="shared" si="7"/>
        <v>7.637626158259736</v>
      </c>
      <c r="AM34" s="22">
        <f t="shared" si="7"/>
        <v>5.6862407030773303</v>
      </c>
      <c r="AN34" s="22">
        <f t="shared" si="7"/>
        <v>3.0550504633038997</v>
      </c>
      <c r="AO34" s="22">
        <f t="shared" si="7"/>
        <v>3.5118845842842519</v>
      </c>
      <c r="AP34" s="22">
        <f t="shared" si="7"/>
        <v>5.1316014394468876</v>
      </c>
      <c r="AQ34" s="22">
        <f t="shared" si="7"/>
        <v>10.148891565092219</v>
      </c>
      <c r="AR34" s="22">
        <f t="shared" si="7"/>
        <v>5.5075705472861056</v>
      </c>
      <c r="AS34" s="22">
        <f t="shared" si="7"/>
        <v>1.1547005383792515</v>
      </c>
      <c r="AT34" s="22">
        <f t="shared" si="7"/>
        <v>4.5092497528228987</v>
      </c>
      <c r="AU34" s="22">
        <f t="shared" si="7"/>
        <v>4.041451884327385</v>
      </c>
      <c r="AV34" s="22">
        <f t="shared" si="7"/>
        <v>4.1633319989322697</v>
      </c>
      <c r="AW34" s="22">
        <f t="shared" si="7"/>
        <v>2.0816659994661331</v>
      </c>
      <c r="AX34" s="22">
        <f t="shared" si="7"/>
        <v>4.9328828623162515</v>
      </c>
      <c r="AY34" s="22">
        <f t="shared" si="7"/>
        <v>3.4641016151377544</v>
      </c>
      <c r="AZ34" s="22">
        <f t="shared" si="7"/>
        <v>4.5825756949558398</v>
      </c>
      <c r="BA34" s="22">
        <f t="shared" si="7"/>
        <v>3.7859388972001722</v>
      </c>
      <c r="BB34" s="22">
        <f t="shared" si="7"/>
        <v>4.358898943540674</v>
      </c>
      <c r="BC34" s="22">
        <f t="shared" si="7"/>
        <v>4.041451884327385</v>
      </c>
      <c r="BD34" s="22">
        <f t="shared" si="7"/>
        <v>4.358898943540674</v>
      </c>
      <c r="BE34" s="22">
        <f t="shared" si="7"/>
        <v>5.8594652770823084</v>
      </c>
      <c r="BF34" s="22">
        <f t="shared" si="7"/>
        <v>6.3508529610858862</v>
      </c>
      <c r="BG34" s="22">
        <f t="shared" si="7"/>
        <v>6.6583281184793961</v>
      </c>
      <c r="BH34" s="22">
        <f t="shared" si="7"/>
        <v>3.2145502536643185</v>
      </c>
      <c r="BI34" s="22">
        <f t="shared" si="7"/>
        <v>2.8867513459481291</v>
      </c>
      <c r="BJ34" s="22">
        <f t="shared" si="7"/>
        <v>7.2341781380702299</v>
      </c>
      <c r="BK34" s="22">
        <f t="shared" si="7"/>
        <v>4.0414518843273708</v>
      </c>
    </row>
    <row r="35" spans="1:63" x14ac:dyDescent="0.25">
      <c r="A35" s="13" t="s">
        <v>73</v>
      </c>
      <c r="B35" s="14">
        <v>11</v>
      </c>
      <c r="C35" s="21" t="s">
        <v>80</v>
      </c>
      <c r="D35" s="13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1</v>
      </c>
      <c r="AH35" s="15">
        <v>0</v>
      </c>
      <c r="AI35" s="15">
        <v>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2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1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6">
        <v>0</v>
      </c>
    </row>
    <row r="36" spans="1:63" x14ac:dyDescent="0.25">
      <c r="A36" s="13" t="s">
        <v>75</v>
      </c>
      <c r="B36" s="14">
        <v>11</v>
      </c>
      <c r="C36" s="21" t="s">
        <v>80</v>
      </c>
      <c r="D36" s="13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1</v>
      </c>
      <c r="L36" s="15">
        <v>0</v>
      </c>
      <c r="M36" s="15">
        <v>0</v>
      </c>
      <c r="N36" s="15">
        <v>2</v>
      </c>
      <c r="O36" s="15">
        <v>0</v>
      </c>
      <c r="P36" s="15">
        <v>1</v>
      </c>
      <c r="Q36" s="15">
        <v>1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1</v>
      </c>
      <c r="AD36" s="15">
        <v>1</v>
      </c>
      <c r="AE36" s="15">
        <v>2</v>
      </c>
      <c r="AF36" s="15">
        <v>0</v>
      </c>
      <c r="AG36" s="15">
        <v>0</v>
      </c>
      <c r="AH36" s="15">
        <v>0</v>
      </c>
      <c r="AI36" s="15">
        <v>0</v>
      </c>
      <c r="AJ36" s="15">
        <v>1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1</v>
      </c>
      <c r="AS36" s="15">
        <v>0</v>
      </c>
      <c r="AT36" s="15">
        <v>0</v>
      </c>
      <c r="AU36" s="15">
        <v>2</v>
      </c>
      <c r="AV36" s="15">
        <v>3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3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6">
        <v>0</v>
      </c>
    </row>
    <row r="37" spans="1:63" x14ac:dyDescent="0.25">
      <c r="A37" s="13" t="s">
        <v>76</v>
      </c>
      <c r="B37" s="14">
        <v>11</v>
      </c>
      <c r="C37" s="21" t="s">
        <v>80</v>
      </c>
      <c r="D37" s="13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3</v>
      </c>
      <c r="AG37" s="15">
        <v>0</v>
      </c>
      <c r="AH37" s="15">
        <v>3</v>
      </c>
      <c r="AI37" s="15">
        <v>0</v>
      </c>
      <c r="AJ37" s="15">
        <v>0</v>
      </c>
      <c r="AK37" s="15">
        <v>1</v>
      </c>
      <c r="AL37" s="15">
        <v>3</v>
      </c>
      <c r="AM37" s="15">
        <v>1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1</v>
      </c>
      <c r="AV37" s="15">
        <v>1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6">
        <v>1</v>
      </c>
    </row>
    <row r="38" spans="1:63" x14ac:dyDescent="0.25">
      <c r="D38" s="23">
        <f>AVERAGE(D35:D37)</f>
        <v>0</v>
      </c>
      <c r="E38" s="23">
        <f t="shared" ref="E38:BK38" si="8">AVERAGE(E35:E37)</f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0.33333333333333331</v>
      </c>
      <c r="K38" s="23">
        <f t="shared" si="8"/>
        <v>0.33333333333333331</v>
      </c>
      <c r="L38" s="23">
        <f t="shared" si="8"/>
        <v>0</v>
      </c>
      <c r="M38" s="23">
        <f t="shared" si="8"/>
        <v>0</v>
      </c>
      <c r="N38" s="23">
        <f t="shared" si="8"/>
        <v>0.66666666666666663</v>
      </c>
      <c r="O38" s="23">
        <f t="shared" si="8"/>
        <v>0.33333333333333331</v>
      </c>
      <c r="P38" s="23">
        <f t="shared" si="8"/>
        <v>0.33333333333333331</v>
      </c>
      <c r="Q38" s="23">
        <f t="shared" si="8"/>
        <v>0.33333333333333331</v>
      </c>
      <c r="R38" s="23">
        <f t="shared" si="8"/>
        <v>0</v>
      </c>
      <c r="S38" s="23">
        <f t="shared" si="8"/>
        <v>0</v>
      </c>
      <c r="T38" s="23">
        <f t="shared" si="8"/>
        <v>0</v>
      </c>
      <c r="U38" s="23">
        <f t="shared" si="8"/>
        <v>0</v>
      </c>
      <c r="V38" s="23">
        <f t="shared" si="8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Z38" s="23">
        <f t="shared" si="8"/>
        <v>0</v>
      </c>
      <c r="AA38" s="23">
        <f t="shared" si="8"/>
        <v>0</v>
      </c>
      <c r="AB38" s="23">
        <f t="shared" si="8"/>
        <v>0</v>
      </c>
      <c r="AC38" s="23">
        <f t="shared" si="8"/>
        <v>0.66666666666666663</v>
      </c>
      <c r="AD38" s="23">
        <f t="shared" si="8"/>
        <v>0.33333333333333331</v>
      </c>
      <c r="AE38" s="23">
        <f t="shared" si="8"/>
        <v>0.66666666666666663</v>
      </c>
      <c r="AF38" s="23">
        <f t="shared" si="8"/>
        <v>1</v>
      </c>
      <c r="AG38" s="23">
        <f t="shared" si="8"/>
        <v>0.33333333333333331</v>
      </c>
      <c r="AH38" s="23">
        <f t="shared" si="8"/>
        <v>1</v>
      </c>
      <c r="AI38" s="23">
        <f t="shared" si="8"/>
        <v>0.33333333333333331</v>
      </c>
      <c r="AJ38" s="23">
        <f t="shared" si="8"/>
        <v>0.33333333333333331</v>
      </c>
      <c r="AK38" s="23">
        <f t="shared" si="8"/>
        <v>0.33333333333333331</v>
      </c>
      <c r="AL38" s="23">
        <f t="shared" si="8"/>
        <v>1</v>
      </c>
      <c r="AM38" s="23">
        <f t="shared" si="8"/>
        <v>0.33333333333333331</v>
      </c>
      <c r="AN38" s="23">
        <f t="shared" si="8"/>
        <v>0</v>
      </c>
      <c r="AO38" s="23">
        <f t="shared" si="8"/>
        <v>0.33333333333333331</v>
      </c>
      <c r="AP38" s="23">
        <f t="shared" si="8"/>
        <v>0.66666666666666663</v>
      </c>
      <c r="AQ38" s="23">
        <f t="shared" si="8"/>
        <v>0</v>
      </c>
      <c r="AR38" s="23">
        <f t="shared" si="8"/>
        <v>0.33333333333333331</v>
      </c>
      <c r="AS38" s="23">
        <f t="shared" si="8"/>
        <v>0</v>
      </c>
      <c r="AT38" s="23">
        <f t="shared" si="8"/>
        <v>0</v>
      </c>
      <c r="AU38" s="23">
        <f t="shared" si="8"/>
        <v>1</v>
      </c>
      <c r="AV38" s="23">
        <f t="shared" si="8"/>
        <v>1.3333333333333333</v>
      </c>
      <c r="AW38" s="23">
        <f t="shared" si="8"/>
        <v>0</v>
      </c>
      <c r="AX38" s="23">
        <f t="shared" si="8"/>
        <v>0</v>
      </c>
      <c r="AY38" s="23">
        <f t="shared" si="8"/>
        <v>0</v>
      </c>
      <c r="AZ38" s="23">
        <f t="shared" si="8"/>
        <v>0</v>
      </c>
      <c r="BA38" s="23">
        <f t="shared" si="8"/>
        <v>0</v>
      </c>
      <c r="BB38" s="23">
        <f t="shared" si="8"/>
        <v>1</v>
      </c>
      <c r="BC38" s="23">
        <f t="shared" si="8"/>
        <v>0</v>
      </c>
      <c r="BD38" s="23">
        <f t="shared" si="8"/>
        <v>0</v>
      </c>
      <c r="BE38" s="23">
        <f t="shared" si="8"/>
        <v>0.33333333333333331</v>
      </c>
      <c r="BF38" s="23">
        <f t="shared" si="8"/>
        <v>0</v>
      </c>
      <c r="BG38" s="23">
        <f t="shared" si="8"/>
        <v>0</v>
      </c>
      <c r="BH38" s="23">
        <f t="shared" si="8"/>
        <v>0</v>
      </c>
      <c r="BI38" s="23">
        <f t="shared" si="8"/>
        <v>0</v>
      </c>
      <c r="BJ38" s="23">
        <f t="shared" si="8"/>
        <v>0</v>
      </c>
      <c r="BK38" s="23">
        <f t="shared" si="8"/>
        <v>0.33333333333333331</v>
      </c>
    </row>
    <row r="39" spans="1:63" x14ac:dyDescent="0.25">
      <c r="D39" s="23">
        <f>STDEV(D35:D37)</f>
        <v>0</v>
      </c>
      <c r="E39" s="23">
        <f t="shared" ref="E39:BK39" si="9">STDEV(E35:E37)</f>
        <v>0</v>
      </c>
      <c r="F39" s="23">
        <f t="shared" si="9"/>
        <v>0</v>
      </c>
      <c r="G39" s="23">
        <f t="shared" si="9"/>
        <v>0</v>
      </c>
      <c r="H39" s="23">
        <f t="shared" si="9"/>
        <v>0</v>
      </c>
      <c r="I39" s="23">
        <f t="shared" si="9"/>
        <v>0</v>
      </c>
      <c r="J39" s="23">
        <f t="shared" si="9"/>
        <v>0.57735026918962584</v>
      </c>
      <c r="K39" s="23">
        <f t="shared" si="9"/>
        <v>0.57735026918962584</v>
      </c>
      <c r="L39" s="23">
        <f t="shared" si="9"/>
        <v>0</v>
      </c>
      <c r="M39" s="23">
        <f t="shared" si="9"/>
        <v>0</v>
      </c>
      <c r="N39" s="23">
        <f t="shared" si="9"/>
        <v>1.1547005383792517</v>
      </c>
      <c r="O39" s="23">
        <f t="shared" si="9"/>
        <v>0.57735026918962584</v>
      </c>
      <c r="P39" s="23">
        <f t="shared" si="9"/>
        <v>0.57735026918962584</v>
      </c>
      <c r="Q39" s="23">
        <f t="shared" si="9"/>
        <v>0.57735026918962584</v>
      </c>
      <c r="R39" s="23">
        <f t="shared" si="9"/>
        <v>0</v>
      </c>
      <c r="S39" s="23">
        <f t="shared" si="9"/>
        <v>0</v>
      </c>
      <c r="T39" s="23">
        <f t="shared" si="9"/>
        <v>0</v>
      </c>
      <c r="U39" s="23">
        <f t="shared" si="9"/>
        <v>0</v>
      </c>
      <c r="V39" s="23">
        <f t="shared" si="9"/>
        <v>0</v>
      </c>
      <c r="W39" s="23">
        <f t="shared" si="9"/>
        <v>0</v>
      </c>
      <c r="X39" s="23">
        <f t="shared" si="9"/>
        <v>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0.57735026918962584</v>
      </c>
      <c r="AD39" s="23">
        <f t="shared" si="9"/>
        <v>0.57735026918962584</v>
      </c>
      <c r="AE39" s="23">
        <f t="shared" si="9"/>
        <v>1.1547005383792517</v>
      </c>
      <c r="AF39" s="23">
        <f t="shared" si="9"/>
        <v>1.7320508075688772</v>
      </c>
      <c r="AG39" s="23">
        <f t="shared" si="9"/>
        <v>0.57735026918962584</v>
      </c>
      <c r="AH39" s="23">
        <f t="shared" si="9"/>
        <v>1.7320508075688772</v>
      </c>
      <c r="AI39" s="23">
        <f t="shared" si="9"/>
        <v>0.57735026918962584</v>
      </c>
      <c r="AJ39" s="23">
        <f t="shared" si="9"/>
        <v>0.57735026918962584</v>
      </c>
      <c r="AK39" s="23">
        <f t="shared" si="9"/>
        <v>0.57735026918962584</v>
      </c>
      <c r="AL39" s="23">
        <f t="shared" si="9"/>
        <v>1.7320508075688772</v>
      </c>
      <c r="AM39" s="23">
        <f t="shared" si="9"/>
        <v>0.57735026918962584</v>
      </c>
      <c r="AN39" s="23">
        <f t="shared" si="9"/>
        <v>0</v>
      </c>
      <c r="AO39" s="23">
        <f t="shared" si="9"/>
        <v>0.57735026918962584</v>
      </c>
      <c r="AP39" s="23">
        <f t="shared" si="9"/>
        <v>1.1547005383792517</v>
      </c>
      <c r="AQ39" s="23">
        <f t="shared" si="9"/>
        <v>0</v>
      </c>
      <c r="AR39" s="23">
        <f t="shared" si="9"/>
        <v>0.57735026918962584</v>
      </c>
      <c r="AS39" s="23">
        <f t="shared" si="9"/>
        <v>0</v>
      </c>
      <c r="AT39" s="23">
        <f t="shared" si="9"/>
        <v>0</v>
      </c>
      <c r="AU39" s="23">
        <f t="shared" si="9"/>
        <v>1</v>
      </c>
      <c r="AV39" s="23">
        <f t="shared" si="9"/>
        <v>1.5275252316519468</v>
      </c>
      <c r="AW39" s="23">
        <f t="shared" si="9"/>
        <v>0</v>
      </c>
      <c r="AX39" s="23">
        <f t="shared" si="9"/>
        <v>0</v>
      </c>
      <c r="AY39" s="23">
        <f t="shared" si="9"/>
        <v>0</v>
      </c>
      <c r="AZ39" s="23">
        <f t="shared" si="9"/>
        <v>0</v>
      </c>
      <c r="BA39" s="23">
        <f t="shared" si="9"/>
        <v>0</v>
      </c>
      <c r="BB39" s="23">
        <f t="shared" si="9"/>
        <v>1.7320508075688772</v>
      </c>
      <c r="BC39" s="23">
        <f t="shared" si="9"/>
        <v>0</v>
      </c>
      <c r="BD39" s="23">
        <f t="shared" si="9"/>
        <v>0</v>
      </c>
      <c r="BE39" s="23">
        <f t="shared" si="9"/>
        <v>0.57735026918962584</v>
      </c>
      <c r="BF39" s="23">
        <f t="shared" si="9"/>
        <v>0</v>
      </c>
      <c r="BG39" s="23">
        <f t="shared" si="9"/>
        <v>0</v>
      </c>
      <c r="BH39" s="23">
        <f t="shared" si="9"/>
        <v>0</v>
      </c>
      <c r="BI39" s="23">
        <f t="shared" si="9"/>
        <v>0</v>
      </c>
      <c r="BJ39" s="23">
        <f t="shared" si="9"/>
        <v>0</v>
      </c>
      <c r="BK39" s="23">
        <f t="shared" si="9"/>
        <v>0.57735026918962584</v>
      </c>
    </row>
    <row r="51" spans="7:12" x14ac:dyDescent="0.25">
      <c r="G51" t="s">
        <v>81</v>
      </c>
      <c r="K51" t="s">
        <v>82</v>
      </c>
      <c r="L51" t="s">
        <v>83</v>
      </c>
    </row>
    <row r="52" spans="7:12" x14ac:dyDescent="0.25">
      <c r="G52">
        <v>40</v>
      </c>
      <c r="H52">
        <f>SLOPE(I15:S15,I14:S14)</f>
        <v>0.20909090909090908</v>
      </c>
      <c r="I52">
        <f>SLOPE(I16:S16,I14:S14)</f>
        <v>1.8090909090909091</v>
      </c>
      <c r="J52">
        <f>SLOPE(I17:S17,I14:S14)</f>
        <v>3.1454545454545455</v>
      </c>
      <c r="K52">
        <f>AVERAGE(H52:J52)</f>
        <v>1.7212121212121214</v>
      </c>
      <c r="L52">
        <f>STDEV(H52:J52)</f>
        <v>1.4701530064108816</v>
      </c>
    </row>
    <row r="53" spans="7:12" x14ac:dyDescent="0.25">
      <c r="G53">
        <v>20</v>
      </c>
      <c r="H53">
        <f>SLOPE(I20:S20,I14:S14)</f>
        <v>0.75454545454545463</v>
      </c>
      <c r="I53">
        <f>SLOPE(I21:S21,I14:S14)</f>
        <v>0.95454545454545459</v>
      </c>
      <c r="J53">
        <f>SLOPE(I22:S22,I14:S14)</f>
        <v>0.9</v>
      </c>
      <c r="K53">
        <f>AVERAGE(H53:J53)</f>
        <v>0.86969696969696975</v>
      </c>
      <c r="L53">
        <f t="shared" ref="L53:L56" si="10">STDEV(H53:J53)</f>
        <v>0.10338619460140591</v>
      </c>
    </row>
    <row r="54" spans="7:12" x14ac:dyDescent="0.25">
      <c r="G54">
        <v>10</v>
      </c>
      <c r="H54">
        <f>SLOPE(I25:S25,I14:S14)</f>
        <v>-2.7272727272727271E-2</v>
      </c>
      <c r="I54">
        <f>SLOPE(I26:S26,I14:S14)</f>
        <v>0.48181818181818181</v>
      </c>
      <c r="J54">
        <f>SLOPE(I27:S27,I14:S14)</f>
        <v>0.43636363636363634</v>
      </c>
      <c r="K54">
        <f t="shared" ref="K54:K55" si="11">AVERAGE(H54:J54)</f>
        <v>0.29696969696969694</v>
      </c>
      <c r="L54">
        <f t="shared" si="10"/>
        <v>0.28172041314852037</v>
      </c>
    </row>
    <row r="55" spans="7:12" x14ac:dyDescent="0.25">
      <c r="G55">
        <v>5</v>
      </c>
      <c r="H55">
        <f>SLOPE(I30:S30,I14:S14)</f>
        <v>-0.36363636363636359</v>
      </c>
      <c r="I55">
        <f>SLOPE(I31:S31,I14:S14)</f>
        <v>-0.49090909090909091</v>
      </c>
      <c r="J55">
        <f>SLOPE(I32:S32,I14:S14)</f>
        <v>-0.13636363636363641</v>
      </c>
      <c r="K55">
        <f t="shared" si="11"/>
        <v>-0.33030303030303032</v>
      </c>
      <c r="L55">
        <f t="shared" si="10"/>
        <v>0.17960777591196897</v>
      </c>
    </row>
    <row r="56" spans="7:12" x14ac:dyDescent="0.25">
      <c r="G56">
        <v>0</v>
      </c>
      <c r="H56">
        <f>SLOPE(I35:S35,I14:S14)</f>
        <v>0</v>
      </c>
      <c r="I56">
        <f>SLOPE(I36:S36,I14:S14)</f>
        <v>-1.8181818181818181E-2</v>
      </c>
      <c r="J56">
        <f>SLOPE(I37:S37,I14:S14)</f>
        <v>9.0909090909090905E-3</v>
      </c>
      <c r="K56">
        <f>AVERAGE(H56:J56)</f>
        <v>-3.0303030303030303E-3</v>
      </c>
      <c r="L56">
        <f t="shared" si="10"/>
        <v>1.3886593015017698E-2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2014-04-07T11:20:21Z</dcterms:created>
  <dcterms:modified xsi:type="dcterms:W3CDTF">2014-04-08T14:45:51Z</dcterms:modified>
</cp:coreProperties>
</file>