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Rno34" sheetId="1" r:id="rId1"/>
  </sheets>
  <calcPr calcId="144525"/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D46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D45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D41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D40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D36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D35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D31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D3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D26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D25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D2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D20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D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D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D10" i="1"/>
  <c r="E47" i="1" l="1"/>
  <c r="F47" i="1" s="1"/>
  <c r="G47" i="1" s="1"/>
  <c r="H47" i="1" s="1"/>
  <c r="I47" i="1" s="1"/>
  <c r="J47" i="1" s="1"/>
  <c r="K47" i="1" s="1"/>
  <c r="F5" i="1"/>
  <c r="G5" i="1" s="1"/>
  <c r="H5" i="1" s="1"/>
  <c r="I5" i="1" s="1"/>
  <c r="E5" i="1"/>
  <c r="J5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I50" i="1"/>
  <c r="G50" i="1"/>
  <c r="E50" i="1"/>
  <c r="K49" i="1"/>
  <c r="I49" i="1"/>
  <c r="G49" i="1"/>
  <c r="E49" i="1"/>
  <c r="K48" i="1"/>
  <c r="I48" i="1"/>
  <c r="G48" i="1"/>
  <c r="E48" i="1"/>
  <c r="K50" i="1" l="1"/>
  <c r="K52" i="1" s="1"/>
  <c r="D48" i="1"/>
  <c r="H48" i="1"/>
  <c r="D49" i="1"/>
  <c r="H49" i="1"/>
  <c r="D50" i="1"/>
  <c r="H50" i="1"/>
  <c r="G52" i="1"/>
  <c r="G51" i="1"/>
  <c r="E52" i="1"/>
  <c r="E51" i="1"/>
  <c r="I52" i="1"/>
  <c r="I51" i="1"/>
  <c r="F48" i="1"/>
  <c r="J48" i="1"/>
  <c r="F49" i="1"/>
  <c r="J49" i="1"/>
  <c r="F50" i="1"/>
  <c r="J50" i="1"/>
  <c r="J52" i="1" l="1"/>
  <c r="J51" i="1"/>
  <c r="F52" i="1"/>
  <c r="F51" i="1"/>
  <c r="D52" i="1"/>
  <c r="E54" i="1" s="1"/>
  <c r="D51" i="1"/>
  <c r="K51" i="1"/>
  <c r="H52" i="1"/>
  <c r="H51" i="1"/>
</calcChain>
</file>

<file path=xl/sharedStrings.xml><?xml version="1.0" encoding="utf-8"?>
<sst xmlns="http://schemas.openxmlformats.org/spreadsheetml/2006/main" count="125" uniqueCount="88">
  <si>
    <t>User: USER</t>
  </si>
  <si>
    <t>Path: C:\Program Files\BMG\Omega\User\Data\</t>
  </si>
  <si>
    <t>Test run no.: 34</t>
  </si>
  <si>
    <t>Test name: HOLLIE WELL MODE</t>
  </si>
  <si>
    <t>Date: 16/12/2013</t>
  </si>
  <si>
    <t>Time: 12:10:15</t>
  </si>
  <si>
    <t>ID1: 40ng tAK VARY ADP</t>
  </si>
  <si>
    <t>ID2: 161213</t>
  </si>
  <si>
    <t>ID3: INJECT 40UL MIX AT 5S GAIN= 2500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</si>
  <si>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</si>
  <si>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</si>
  <si>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</si>
  <si>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</si>
  <si>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</si>
  <si>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</si>
  <si>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</si>
  <si>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</si>
  <si>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</si>
  <si>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</si>
  <si>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</si>
  <si>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</si>
  <si>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</si>
  <si>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</si>
  <si>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</si>
  <si>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</si>
  <si>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</si>
  <si>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</si>
  <si>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</si>
  <si>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</si>
  <si>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</si>
  <si>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</si>
  <si>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</si>
  <si>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</si>
  <si>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</si>
  <si>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</si>
  <si>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</si>
  <si>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</si>
  <si>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</si>
  <si>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</si>
  <si>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</si>
  <si>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</si>
  <si>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</si>
  <si>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</si>
  <si>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Raw Data (lens) 31 - 30.00 s</t>
  </si>
  <si>
    <t>Raw Data (lens) 32 - 31.00 s</t>
  </si>
  <si>
    <t>Raw Data (lens) 33 - 32.00 s</t>
  </si>
  <si>
    <t>Raw Data (lens) 34 - 33.00 s</t>
  </si>
  <si>
    <t>Raw Data (lens) 35 - 34.00 s</t>
  </si>
  <si>
    <t>Raw Data (lens) 36 - 35.00 s</t>
  </si>
  <si>
    <t>Raw Data (lens) 37 - 36.00 s</t>
  </si>
  <si>
    <t>Raw Data (lens) 38 - 37.00 s</t>
  </si>
  <si>
    <t>Raw Data (lens) 39 - 38.00 s</t>
  </si>
  <si>
    <t>Raw Data (lens) 40 - 39.00 s</t>
  </si>
  <si>
    <t>Raw Data (lens) 41 - 40.00 s</t>
  </si>
  <si>
    <t>Raw Data (lens) 42 - 41.00 s</t>
  </si>
  <si>
    <t>Raw Data (lens) 43 - 42.00 s</t>
  </si>
  <si>
    <t>Raw Data (lens) 44 - 43.00 s</t>
  </si>
  <si>
    <t>Raw Data (lens) 45 - 44.00 s</t>
  </si>
  <si>
    <t>Raw Data (lens) 46 - 45.00 s</t>
  </si>
  <si>
    <t>Raw Data (lens) 47 - 46.00 s</t>
  </si>
  <si>
    <t>Raw Data (lens) 48 - 47.00 s</t>
  </si>
  <si>
    <t>Raw Data (lens) 49 - 48.00 s</t>
  </si>
  <si>
    <t>Raw Data (lens) 50 - 49.00 s</t>
  </si>
  <si>
    <t>Raw Data (lens) 51 - 50.00 s</t>
  </si>
  <si>
    <t>Raw Data (lens) 52 - 51.00 s</t>
  </si>
  <si>
    <t>Raw Data (lens) 53 - 52.00 s</t>
  </si>
  <si>
    <t>Raw Data (lens) 54 - 53.00 s</t>
  </si>
  <si>
    <t>Raw Data (lens) 55 - 54.00 s</t>
  </si>
  <si>
    <t>Raw Data (lens) 56 - 55.00 s</t>
  </si>
  <si>
    <t>Raw Data (lens) 57 - 56.00 s</t>
  </si>
  <si>
    <t>Raw Data (lens) 58 - 57.00 s</t>
  </si>
  <si>
    <t>Raw Data (lens) 59 - 58.00 s</t>
  </si>
  <si>
    <t>Raw Data (lens) 60 - 59.00 s</t>
  </si>
  <si>
    <t>Standard S1</t>
  </si>
  <si>
    <t>Standard S2</t>
  </si>
  <si>
    <t>Standard S3</t>
  </si>
  <si>
    <t>Standard S4</t>
  </si>
  <si>
    <t>Standard S5</t>
  </si>
  <si>
    <t>Standard S6</t>
  </si>
  <si>
    <t>Standard S7</t>
  </si>
  <si>
    <t>Standard S8</t>
  </si>
  <si>
    <t>SD</t>
  </si>
  <si>
    <t>AVERAGE</t>
  </si>
  <si>
    <t>MEDIAN (Y)</t>
  </si>
  <si>
    <t>MEDIAN (X)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</si>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</sst>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tabSelected="1" topLeftCell="A29" workbookViewId="0">
      <selection activeCell="A46" sqref="A46:XFD46"/>
    </sheetView>
  </sheetViews>
  <sheetFormatPr defaultRowHeight="15" x14ac:dyDescent="0.25"/>
  <cols>
    <col min="3" max="3" width="35.5703125" bestFit="1" customWidth="1"/>
    <col min="4" max="4" width="20.28515625" bestFit="1" customWidth="1"/>
  </cols>
  <sheetData>
    <row r="1" spans="1:63" x14ac:dyDescent="0.25">
      <c r="A1" t="s">
        <v>0</v>
      </c>
      <c r="B1" t="s">
        <v>1</v>
      </c>
      <c r="C1" t="s">
        <v>2</v>
      </c>
    </row>
    <row r="2" spans="1:63" x14ac:dyDescent="0.25">
      <c r="A2" t="s">
        <v>3</v>
      </c>
      <c r="B2" t="s">
        <v>4</v>
      </c>
      <c r="C2" t="s">
        <v>5</v>
      </c>
    </row>
    <row r="3" spans="1:63" x14ac:dyDescent="0.25">
      <c r="A3" t="s">
        <v>6</v>
      </c>
      <c r="B3" t="s">
        <v>7</v>
      </c>
      <c r="C3" t="s">
        <v>8</v>
      </c>
    </row>
    <row r="4" spans="1:63" x14ac:dyDescent="0.25">
      <c r="A4" t="s">
        <v>9</v>
      </c>
    </row>
    <row r="5" spans="1:63" x14ac:dyDescent="0.25">
      <c r="D5">
        <v>0</v>
      </c>
      <c r="E5">
        <f>D5+1</f>
        <v>1</v>
      </c>
      <c r="F5">
        <f t="shared" ref="F5:BK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  <c r="AI5">
        <f t="shared" si="0"/>
        <v>31</v>
      </c>
      <c r="AJ5">
        <f t="shared" si="0"/>
        <v>32</v>
      </c>
      <c r="AK5">
        <f t="shared" si="0"/>
        <v>33</v>
      </c>
      <c r="AL5">
        <f t="shared" si="0"/>
        <v>34</v>
      </c>
      <c r="AM5">
        <f t="shared" si="0"/>
        <v>35</v>
      </c>
      <c r="AN5">
        <f t="shared" si="0"/>
        <v>36</v>
      </c>
      <c r="AO5">
        <f t="shared" si="0"/>
        <v>37</v>
      </c>
      <c r="AP5">
        <f t="shared" si="0"/>
        <v>38</v>
      </c>
      <c r="AQ5">
        <f t="shared" si="0"/>
        <v>39</v>
      </c>
      <c r="AR5">
        <f t="shared" si="0"/>
        <v>40</v>
      </c>
      <c r="AS5">
        <f t="shared" si="0"/>
        <v>41</v>
      </c>
      <c r="AT5">
        <f t="shared" si="0"/>
        <v>42</v>
      </c>
      <c r="AU5">
        <f t="shared" si="0"/>
        <v>43</v>
      </c>
      <c r="AV5">
        <f t="shared" si="0"/>
        <v>44</v>
      </c>
      <c r="AW5">
        <f t="shared" si="0"/>
        <v>45</v>
      </c>
      <c r="AX5">
        <f t="shared" si="0"/>
        <v>46</v>
      </c>
      <c r="AY5">
        <f t="shared" si="0"/>
        <v>47</v>
      </c>
      <c r="AZ5">
        <f t="shared" si="0"/>
        <v>48</v>
      </c>
      <c r="BA5">
        <f t="shared" si="0"/>
        <v>49</v>
      </c>
      <c r="BB5">
        <f t="shared" si="0"/>
        <v>50</v>
      </c>
      <c r="BC5">
        <f t="shared" si="0"/>
        <v>51</v>
      </c>
      <c r="BD5">
        <f t="shared" si="0"/>
        <v>52</v>
      </c>
      <c r="BE5">
        <f t="shared" si="0"/>
        <v>53</v>
      </c>
      <c r="BF5">
        <f t="shared" si="0"/>
        <v>54</v>
      </c>
      <c r="BG5">
        <f t="shared" si="0"/>
        <v>55</v>
      </c>
      <c r="BH5">
        <f t="shared" si="0"/>
        <v>56</v>
      </c>
      <c r="BI5">
        <f t="shared" si="0"/>
        <v>57</v>
      </c>
      <c r="BJ5">
        <f t="shared" si="0"/>
        <v>58</v>
      </c>
      <c r="BK5">
        <f t="shared" si="0"/>
        <v>59</v>
      </c>
    </row>
    <row r="6" spans="1:63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  <c r="K6" s="1" t="s">
        <v>20</v>
      </c>
      <c r="L6" s="1" t="s">
        <v>21</v>
      </c>
      <c r="M6" s="1" t="s">
        <v>22</v>
      </c>
      <c r="N6" s="1" t="s">
        <v>23</v>
      </c>
      <c r="O6" s="1" t="s">
        <v>24</v>
      </c>
      <c r="P6" s="1" t="s">
        <v>25</v>
      </c>
      <c r="Q6" s="1" t="s">
        <v>26</v>
      </c>
      <c r="R6" s="1" t="s">
        <v>27</v>
      </c>
      <c r="S6" s="1" t="s">
        <v>28</v>
      </c>
      <c r="T6" s="1" t="s">
        <v>29</v>
      </c>
      <c r="U6" s="1" t="s">
        <v>30</v>
      </c>
      <c r="V6" s="1" t="s">
        <v>31</v>
      </c>
      <c r="W6" s="1" t="s">
        <v>32</v>
      </c>
      <c r="X6" s="1" t="s">
        <v>33</v>
      </c>
      <c r="Y6" s="1" t="s">
        <v>34</v>
      </c>
      <c r="Z6" s="1" t="s">
        <v>35</v>
      </c>
      <c r="AA6" s="1" t="s">
        <v>36</v>
      </c>
      <c r="AB6" s="1" t="s">
        <v>37</v>
      </c>
      <c r="AC6" s="1" t="s">
        <v>38</v>
      </c>
      <c r="AD6" s="1" t="s">
        <v>39</v>
      </c>
      <c r="AE6" s="1" t="s">
        <v>40</v>
      </c>
      <c r="AF6" s="1" t="s">
        <v>41</v>
      </c>
      <c r="AG6" s="1" t="s">
        <v>42</v>
      </c>
      <c r="AH6" s="1" t="s">
        <v>43</v>
      </c>
      <c r="AI6" s="1" t="s">
        <v>44</v>
      </c>
      <c r="AJ6" s="1" t="s">
        <v>45</v>
      </c>
      <c r="AK6" s="1" t="s">
        <v>46</v>
      </c>
      <c r="AL6" s="1" t="s">
        <v>47</v>
      </c>
      <c r="AM6" s="1" t="s">
        <v>48</v>
      </c>
      <c r="AN6" s="1" t="s">
        <v>49</v>
      </c>
      <c r="AO6" s="1" t="s">
        <v>50</v>
      </c>
      <c r="AP6" s="1" t="s">
        <v>51</v>
      </c>
      <c r="AQ6" s="1" t="s">
        <v>52</v>
      </c>
      <c r="AR6" s="1" t="s">
        <v>53</v>
      </c>
      <c r="AS6" s="1" t="s">
        <v>54</v>
      </c>
      <c r="AT6" s="1" t="s">
        <v>55</v>
      </c>
      <c r="AU6" s="1" t="s">
        <v>56</v>
      </c>
      <c r="AV6" s="1" t="s">
        <v>57</v>
      </c>
      <c r="AW6" s="1" t="s">
        <v>58</v>
      </c>
      <c r="AX6" s="1" t="s">
        <v>59</v>
      </c>
      <c r="AY6" s="1" t="s">
        <v>60</v>
      </c>
      <c r="AZ6" s="1" t="s">
        <v>61</v>
      </c>
      <c r="BA6" s="1" t="s">
        <v>62</v>
      </c>
      <c r="BB6" s="1" t="s">
        <v>63</v>
      </c>
      <c r="BC6" s="1" t="s">
        <v>64</v>
      </c>
      <c r="BD6" s="1" t="s">
        <v>65</v>
      </c>
      <c r="BE6" s="1" t="s">
        <v>66</v>
      </c>
      <c r="BF6" s="1" t="s">
        <v>67</v>
      </c>
      <c r="BG6" s="1" t="s">
        <v>68</v>
      </c>
      <c r="BH6" s="1" t="s">
        <v>69</v>
      </c>
      <c r="BI6" s="1" t="s">
        <v>70</v>
      </c>
      <c r="BJ6" s="1" t="s">
        <v>71</v>
      </c>
      <c r="BK6" s="1" t="s">
        <v>72</v>
      </c>
    </row>
    <row r="7" spans="1:63" x14ac:dyDescent="0.25">
      <c r="A7" s="1" t="s">
        <v>85</v>
      </c>
      <c r="B7" s="1">
        <v>1</v>
      </c>
      <c r="C7" s="1" t="s">
        <v>73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310</v>
      </c>
      <c r="J7" s="1">
        <v>2259</v>
      </c>
      <c r="K7" s="1">
        <v>5005</v>
      </c>
      <c r="L7" s="1">
        <v>7942</v>
      </c>
      <c r="M7" s="1">
        <v>10756</v>
      </c>
      <c r="N7" s="1">
        <v>13615</v>
      </c>
      <c r="O7" s="1">
        <v>16288</v>
      </c>
      <c r="P7" s="1">
        <v>19136</v>
      </c>
      <c r="Q7" s="1">
        <v>21865</v>
      </c>
      <c r="R7" s="1">
        <v>24461</v>
      </c>
      <c r="S7" s="1">
        <v>27086</v>
      </c>
      <c r="T7" s="1">
        <v>29785</v>
      </c>
      <c r="U7" s="1">
        <v>32520</v>
      </c>
      <c r="V7" s="1">
        <v>35028</v>
      </c>
      <c r="W7" s="1">
        <v>37685</v>
      </c>
      <c r="X7" s="1">
        <v>40247</v>
      </c>
      <c r="Y7" s="1">
        <v>42994</v>
      </c>
      <c r="Z7" s="1">
        <v>45440</v>
      </c>
      <c r="AA7" s="1">
        <v>47786</v>
      </c>
      <c r="AB7" s="1">
        <v>50493</v>
      </c>
      <c r="AC7" s="1">
        <v>53072</v>
      </c>
      <c r="AD7" s="1">
        <v>55484</v>
      </c>
      <c r="AE7" s="1">
        <v>58089</v>
      </c>
      <c r="AF7" s="1">
        <v>60408</v>
      </c>
      <c r="AG7" s="1">
        <v>62826</v>
      </c>
      <c r="AH7" s="1">
        <v>65289</v>
      </c>
      <c r="AI7" s="1">
        <v>68018</v>
      </c>
      <c r="AJ7" s="1">
        <v>70232</v>
      </c>
      <c r="AK7" s="1">
        <v>72546</v>
      </c>
      <c r="AL7" s="1">
        <v>75027</v>
      </c>
      <c r="AM7" s="1">
        <v>77368</v>
      </c>
      <c r="AN7" s="1">
        <v>79747</v>
      </c>
      <c r="AO7" s="1">
        <v>81975</v>
      </c>
      <c r="AP7" s="1">
        <v>84170</v>
      </c>
      <c r="AQ7" s="1">
        <v>86580</v>
      </c>
      <c r="AR7" s="1">
        <v>88940</v>
      </c>
      <c r="AS7" s="1">
        <v>91186</v>
      </c>
      <c r="AT7" s="1">
        <v>93487</v>
      </c>
      <c r="AU7" s="1">
        <v>95785</v>
      </c>
      <c r="AV7" s="1">
        <v>98023</v>
      </c>
      <c r="AW7" s="1">
        <v>100220</v>
      </c>
      <c r="AX7" s="1">
        <v>102460</v>
      </c>
      <c r="AY7" s="1">
        <v>104718</v>
      </c>
      <c r="AZ7" s="1">
        <v>106850</v>
      </c>
      <c r="BA7" s="1">
        <v>109139</v>
      </c>
      <c r="BB7" s="1">
        <v>111090</v>
      </c>
      <c r="BC7" s="1">
        <v>113325</v>
      </c>
      <c r="BD7" s="1">
        <v>115505</v>
      </c>
      <c r="BE7" s="1">
        <v>117636</v>
      </c>
      <c r="BF7" s="1">
        <v>119836</v>
      </c>
      <c r="BG7" s="1">
        <v>121821</v>
      </c>
      <c r="BH7" s="1">
        <v>123953</v>
      </c>
      <c r="BI7" s="1">
        <v>125898</v>
      </c>
      <c r="BJ7" s="1">
        <v>127857</v>
      </c>
      <c r="BK7" s="1">
        <v>130013</v>
      </c>
    </row>
    <row r="8" spans="1:63" x14ac:dyDescent="0.25">
      <c r="A8" s="1" t="s">
        <v>86</v>
      </c>
      <c r="B8" s="1">
        <v>1</v>
      </c>
      <c r="C8" s="1" t="s">
        <v>73</v>
      </c>
      <c r="D8" s="1">
        <v>46</v>
      </c>
      <c r="E8" s="1">
        <v>57</v>
      </c>
      <c r="F8" s="1">
        <v>56</v>
      </c>
      <c r="G8" s="1">
        <v>56</v>
      </c>
      <c r="H8" s="1">
        <v>53</v>
      </c>
      <c r="I8" s="1">
        <v>381</v>
      </c>
      <c r="J8" s="1">
        <v>2275</v>
      </c>
      <c r="K8" s="1">
        <v>4929</v>
      </c>
      <c r="L8" s="1">
        <v>7622</v>
      </c>
      <c r="M8" s="1">
        <v>10319</v>
      </c>
      <c r="N8" s="1">
        <v>12975</v>
      </c>
      <c r="O8" s="1">
        <v>15712</v>
      </c>
      <c r="P8" s="1">
        <v>18229</v>
      </c>
      <c r="Q8" s="1">
        <v>20929</v>
      </c>
      <c r="R8" s="1">
        <v>23486</v>
      </c>
      <c r="S8" s="1">
        <v>26032</v>
      </c>
      <c r="T8" s="1">
        <v>28565</v>
      </c>
      <c r="U8" s="1">
        <v>30982</v>
      </c>
      <c r="V8" s="1">
        <v>33637</v>
      </c>
      <c r="W8" s="1">
        <v>36142</v>
      </c>
      <c r="X8" s="1">
        <v>38471</v>
      </c>
      <c r="Y8" s="1">
        <v>41093</v>
      </c>
      <c r="Z8" s="1">
        <v>43443</v>
      </c>
      <c r="AA8" s="1">
        <v>45789</v>
      </c>
      <c r="AB8" s="1">
        <v>48239</v>
      </c>
      <c r="AC8" s="1">
        <v>50676</v>
      </c>
      <c r="AD8" s="1">
        <v>52791</v>
      </c>
      <c r="AE8" s="1">
        <v>55329</v>
      </c>
      <c r="AF8" s="1">
        <v>57578</v>
      </c>
      <c r="AG8" s="1">
        <v>60109</v>
      </c>
      <c r="AH8" s="1">
        <v>62250</v>
      </c>
      <c r="AI8" s="1">
        <v>64512</v>
      </c>
      <c r="AJ8" s="1">
        <v>66809</v>
      </c>
      <c r="AK8" s="1">
        <v>69132</v>
      </c>
      <c r="AL8" s="1">
        <v>71432</v>
      </c>
      <c r="AM8" s="1">
        <v>73631</v>
      </c>
      <c r="AN8" s="1">
        <v>75944</v>
      </c>
      <c r="AO8" s="1">
        <v>77931</v>
      </c>
      <c r="AP8" s="1">
        <v>80246</v>
      </c>
      <c r="AQ8" s="1">
        <v>82374</v>
      </c>
      <c r="AR8" s="1">
        <v>84631</v>
      </c>
      <c r="AS8" s="1">
        <v>86873</v>
      </c>
      <c r="AT8" s="1">
        <v>88855</v>
      </c>
      <c r="AU8" s="1">
        <v>91005</v>
      </c>
      <c r="AV8" s="1">
        <v>92987</v>
      </c>
      <c r="AW8" s="1">
        <v>95505</v>
      </c>
      <c r="AX8" s="1">
        <v>97546</v>
      </c>
      <c r="AY8" s="1">
        <v>99633</v>
      </c>
      <c r="AZ8" s="1">
        <v>101665</v>
      </c>
      <c r="BA8" s="1">
        <v>103801</v>
      </c>
      <c r="BB8" s="1">
        <v>105431</v>
      </c>
      <c r="BC8" s="1">
        <v>107714</v>
      </c>
      <c r="BD8" s="1">
        <v>109735</v>
      </c>
      <c r="BE8" s="1">
        <v>111861</v>
      </c>
      <c r="BF8" s="1">
        <v>113782</v>
      </c>
      <c r="BG8" s="1">
        <v>115851</v>
      </c>
      <c r="BH8" s="1">
        <v>117966</v>
      </c>
      <c r="BI8" s="1">
        <v>119762</v>
      </c>
      <c r="BJ8" s="1">
        <v>121611</v>
      </c>
      <c r="BK8" s="1">
        <v>123692</v>
      </c>
    </row>
    <row r="9" spans="1:63" x14ac:dyDescent="0.25">
      <c r="A9" s="1" t="s">
        <v>87</v>
      </c>
      <c r="B9" s="1">
        <v>1</v>
      </c>
      <c r="C9" s="1" t="s">
        <v>73</v>
      </c>
      <c r="D9" s="1">
        <v>54</v>
      </c>
      <c r="E9" s="1">
        <v>65</v>
      </c>
      <c r="F9" s="1">
        <v>59</v>
      </c>
      <c r="G9" s="1">
        <v>66</v>
      </c>
      <c r="H9" s="1">
        <v>58</v>
      </c>
      <c r="I9" s="1">
        <v>384</v>
      </c>
      <c r="J9" s="1">
        <v>2280</v>
      </c>
      <c r="K9" s="1">
        <v>4945</v>
      </c>
      <c r="L9" s="1">
        <v>7739</v>
      </c>
      <c r="M9" s="1">
        <v>10429</v>
      </c>
      <c r="N9" s="1">
        <v>13209</v>
      </c>
      <c r="O9" s="1">
        <v>15902</v>
      </c>
      <c r="P9" s="1">
        <v>18643</v>
      </c>
      <c r="Q9" s="1">
        <v>21310</v>
      </c>
      <c r="R9" s="1">
        <v>23883</v>
      </c>
      <c r="S9" s="1">
        <v>26661</v>
      </c>
      <c r="T9" s="1">
        <v>29244</v>
      </c>
      <c r="U9" s="1">
        <v>31610</v>
      </c>
      <c r="V9" s="1">
        <v>34323</v>
      </c>
      <c r="W9" s="1">
        <v>36754</v>
      </c>
      <c r="X9" s="1">
        <v>39334</v>
      </c>
      <c r="Y9" s="1">
        <v>41858</v>
      </c>
      <c r="Z9" s="1">
        <v>44330</v>
      </c>
      <c r="AA9" s="1">
        <v>46631</v>
      </c>
      <c r="AB9" s="1">
        <v>49231</v>
      </c>
      <c r="AC9" s="1">
        <v>51717</v>
      </c>
      <c r="AD9" s="1">
        <v>54128</v>
      </c>
      <c r="AE9" s="1">
        <v>56487</v>
      </c>
      <c r="AF9" s="1">
        <v>58810</v>
      </c>
      <c r="AG9" s="1">
        <v>61133</v>
      </c>
      <c r="AH9" s="1">
        <v>63690</v>
      </c>
      <c r="AI9" s="1">
        <v>65938</v>
      </c>
      <c r="AJ9" s="1">
        <v>68251</v>
      </c>
      <c r="AK9" s="1">
        <v>70456</v>
      </c>
      <c r="AL9" s="1">
        <v>72751</v>
      </c>
      <c r="AM9" s="1">
        <v>75008</v>
      </c>
      <c r="AN9" s="1">
        <v>77555</v>
      </c>
      <c r="AO9" s="1">
        <v>79546</v>
      </c>
      <c r="AP9" s="1">
        <v>81980</v>
      </c>
      <c r="AQ9" s="1">
        <v>84099</v>
      </c>
      <c r="AR9" s="1">
        <v>86540</v>
      </c>
      <c r="AS9" s="1">
        <v>88647</v>
      </c>
      <c r="AT9" s="1">
        <v>90847</v>
      </c>
      <c r="AU9" s="1">
        <v>92788</v>
      </c>
      <c r="AV9" s="1">
        <v>95138</v>
      </c>
      <c r="AW9" s="1">
        <v>97474</v>
      </c>
      <c r="AX9" s="1">
        <v>99476</v>
      </c>
      <c r="AY9" s="1">
        <v>101622</v>
      </c>
      <c r="AZ9" s="1">
        <v>103764</v>
      </c>
      <c r="BA9" s="1">
        <v>105819</v>
      </c>
      <c r="BB9" s="1">
        <v>108141</v>
      </c>
      <c r="BC9" s="1">
        <v>110134</v>
      </c>
      <c r="BD9" s="1">
        <v>111788</v>
      </c>
      <c r="BE9" s="1">
        <v>114414</v>
      </c>
      <c r="BF9" s="1">
        <v>116353</v>
      </c>
      <c r="BG9" s="1">
        <v>118033</v>
      </c>
      <c r="BH9" s="1">
        <v>120541</v>
      </c>
      <c r="BI9" s="1">
        <v>122375</v>
      </c>
      <c r="BJ9" s="1">
        <v>124423</v>
      </c>
      <c r="BK9" s="1">
        <v>126425</v>
      </c>
    </row>
    <row r="10" spans="1:63" s="1" customFormat="1" x14ac:dyDescent="0.25">
      <c r="D10" s="1">
        <f>AVERAGE(D7:D9)</f>
        <v>33.333333333333336</v>
      </c>
      <c r="E10" s="1">
        <f t="shared" ref="E10:BK10" si="1">AVERAGE(E7:E9)</f>
        <v>40.666666666666664</v>
      </c>
      <c r="F10" s="1">
        <f t="shared" si="1"/>
        <v>38.333333333333336</v>
      </c>
      <c r="G10" s="1">
        <f t="shared" si="1"/>
        <v>40.666666666666664</v>
      </c>
      <c r="H10" s="1">
        <f t="shared" si="1"/>
        <v>37</v>
      </c>
      <c r="I10" s="1">
        <f t="shared" si="1"/>
        <v>358.33333333333331</v>
      </c>
      <c r="J10" s="1">
        <f t="shared" si="1"/>
        <v>2271.3333333333335</v>
      </c>
      <c r="K10" s="1">
        <f t="shared" si="1"/>
        <v>4959.666666666667</v>
      </c>
      <c r="L10" s="1">
        <f t="shared" si="1"/>
        <v>7767.666666666667</v>
      </c>
      <c r="M10" s="1">
        <f t="shared" si="1"/>
        <v>10501.333333333334</v>
      </c>
      <c r="N10" s="1">
        <f t="shared" si="1"/>
        <v>13266.333333333334</v>
      </c>
      <c r="O10" s="1">
        <f t="shared" si="1"/>
        <v>15967.333333333334</v>
      </c>
      <c r="P10" s="1">
        <f t="shared" si="1"/>
        <v>18669.333333333332</v>
      </c>
      <c r="Q10" s="1">
        <f t="shared" si="1"/>
        <v>21368</v>
      </c>
      <c r="R10" s="1">
        <f t="shared" si="1"/>
        <v>23943.333333333332</v>
      </c>
      <c r="S10" s="1">
        <f t="shared" si="1"/>
        <v>26593</v>
      </c>
      <c r="T10" s="1">
        <f t="shared" si="1"/>
        <v>29198</v>
      </c>
      <c r="U10" s="1">
        <f t="shared" si="1"/>
        <v>31704</v>
      </c>
      <c r="V10" s="1">
        <f t="shared" si="1"/>
        <v>34329.333333333336</v>
      </c>
      <c r="W10" s="1">
        <f t="shared" si="1"/>
        <v>36860.333333333336</v>
      </c>
      <c r="X10" s="1">
        <f t="shared" si="1"/>
        <v>39350.666666666664</v>
      </c>
      <c r="Y10" s="1">
        <f t="shared" si="1"/>
        <v>41981.666666666664</v>
      </c>
      <c r="Z10" s="1">
        <f t="shared" si="1"/>
        <v>44404.333333333336</v>
      </c>
      <c r="AA10" s="1">
        <f t="shared" si="1"/>
        <v>46735.333333333336</v>
      </c>
      <c r="AB10" s="1">
        <f t="shared" si="1"/>
        <v>49321</v>
      </c>
      <c r="AC10" s="1">
        <f t="shared" si="1"/>
        <v>51821.666666666664</v>
      </c>
      <c r="AD10" s="1">
        <f t="shared" si="1"/>
        <v>54134.333333333336</v>
      </c>
      <c r="AE10" s="1">
        <f t="shared" si="1"/>
        <v>56635</v>
      </c>
      <c r="AF10" s="1">
        <f t="shared" si="1"/>
        <v>58932</v>
      </c>
      <c r="AG10" s="1">
        <f t="shared" si="1"/>
        <v>61356</v>
      </c>
      <c r="AH10" s="1">
        <f t="shared" si="1"/>
        <v>63743</v>
      </c>
      <c r="AI10" s="1">
        <f t="shared" si="1"/>
        <v>66156</v>
      </c>
      <c r="AJ10" s="1">
        <f t="shared" si="1"/>
        <v>68430.666666666672</v>
      </c>
      <c r="AK10" s="1">
        <f t="shared" si="1"/>
        <v>70711.333333333328</v>
      </c>
      <c r="AL10" s="1">
        <f t="shared" si="1"/>
        <v>73070</v>
      </c>
      <c r="AM10" s="1">
        <f t="shared" si="1"/>
        <v>75335.666666666672</v>
      </c>
      <c r="AN10" s="1">
        <f t="shared" si="1"/>
        <v>77748.666666666672</v>
      </c>
      <c r="AO10" s="1">
        <f t="shared" si="1"/>
        <v>79817.333333333328</v>
      </c>
      <c r="AP10" s="1">
        <f t="shared" si="1"/>
        <v>82132</v>
      </c>
      <c r="AQ10" s="1">
        <f t="shared" si="1"/>
        <v>84351</v>
      </c>
      <c r="AR10" s="1">
        <f t="shared" si="1"/>
        <v>86703.666666666672</v>
      </c>
      <c r="AS10" s="1">
        <f t="shared" si="1"/>
        <v>88902</v>
      </c>
      <c r="AT10" s="1">
        <f t="shared" si="1"/>
        <v>91063</v>
      </c>
      <c r="AU10" s="1">
        <f t="shared" si="1"/>
        <v>93192.666666666672</v>
      </c>
      <c r="AV10" s="1">
        <f t="shared" si="1"/>
        <v>95382.666666666672</v>
      </c>
      <c r="AW10" s="1">
        <f t="shared" si="1"/>
        <v>97733</v>
      </c>
      <c r="AX10" s="1">
        <f t="shared" si="1"/>
        <v>99827.333333333328</v>
      </c>
      <c r="AY10" s="1">
        <f t="shared" si="1"/>
        <v>101991</v>
      </c>
      <c r="AZ10" s="1">
        <f t="shared" si="1"/>
        <v>104093</v>
      </c>
      <c r="BA10" s="1">
        <f t="shared" si="1"/>
        <v>106253</v>
      </c>
      <c r="BB10" s="1">
        <f t="shared" si="1"/>
        <v>108220.66666666667</v>
      </c>
      <c r="BC10" s="1">
        <f t="shared" si="1"/>
        <v>110391</v>
      </c>
      <c r="BD10" s="1">
        <f t="shared" si="1"/>
        <v>112342.66666666667</v>
      </c>
      <c r="BE10" s="1">
        <f t="shared" si="1"/>
        <v>114637</v>
      </c>
      <c r="BF10" s="1">
        <f t="shared" si="1"/>
        <v>116657</v>
      </c>
      <c r="BG10" s="1">
        <f t="shared" si="1"/>
        <v>118568.33333333333</v>
      </c>
      <c r="BH10" s="1">
        <f t="shared" si="1"/>
        <v>120820</v>
      </c>
      <c r="BI10" s="1">
        <f t="shared" si="1"/>
        <v>122678.33333333333</v>
      </c>
      <c r="BJ10" s="1">
        <f t="shared" si="1"/>
        <v>124630.33333333333</v>
      </c>
      <c r="BK10" s="1">
        <f t="shared" si="1"/>
        <v>126710</v>
      </c>
    </row>
    <row r="11" spans="1:63" s="1" customFormat="1" x14ac:dyDescent="0.25">
      <c r="D11" s="1">
        <f>STDEV(D7:D9)</f>
        <v>29.143323992525858</v>
      </c>
      <c r="E11" s="1">
        <f t="shared" ref="E11:BK11" si="2">STDEV(E7:E9)</f>
        <v>35.444792753426185</v>
      </c>
      <c r="F11" s="1">
        <f t="shared" si="2"/>
        <v>33.231511150312343</v>
      </c>
      <c r="G11" s="1">
        <f t="shared" si="2"/>
        <v>35.5715241918776</v>
      </c>
      <c r="H11" s="1">
        <f t="shared" si="2"/>
        <v>32.140317359976393</v>
      </c>
      <c r="I11" s="1">
        <f t="shared" si="2"/>
        <v>41.884762543594938</v>
      </c>
      <c r="J11" s="1">
        <f t="shared" si="2"/>
        <v>10.969655114602888</v>
      </c>
      <c r="K11" s="1">
        <f t="shared" si="2"/>
        <v>40.06661120351125</v>
      </c>
      <c r="L11" s="1">
        <f t="shared" si="2"/>
        <v>161.91458653664694</v>
      </c>
      <c r="M11" s="1">
        <f t="shared" si="2"/>
        <v>227.30229504633985</v>
      </c>
      <c r="N11" s="1">
        <f t="shared" si="2"/>
        <v>323.82917307329387</v>
      </c>
      <c r="O11" s="1">
        <f t="shared" si="2"/>
        <v>293.50525265032877</v>
      </c>
      <c r="P11" s="1">
        <f t="shared" si="2"/>
        <v>454.07304845512834</v>
      </c>
      <c r="Q11" s="1">
        <f t="shared" si="2"/>
        <v>470.68779461549667</v>
      </c>
      <c r="R11" s="1">
        <f t="shared" si="2"/>
        <v>490.29208981313712</v>
      </c>
      <c r="S11" s="1">
        <f t="shared" si="2"/>
        <v>530.28011465639554</v>
      </c>
      <c r="T11" s="1">
        <f t="shared" si="2"/>
        <v>611.29943562872688</v>
      </c>
      <c r="U11" s="1">
        <f t="shared" si="2"/>
        <v>773.29683821932178</v>
      </c>
      <c r="V11" s="1">
        <f t="shared" si="2"/>
        <v>695.5216267905214</v>
      </c>
      <c r="W11" s="1">
        <f t="shared" si="2"/>
        <v>776.97640461814115</v>
      </c>
      <c r="X11" s="1">
        <f t="shared" si="2"/>
        <v>888.11729705784546</v>
      </c>
      <c r="Y11" s="1">
        <f t="shared" si="2"/>
        <v>956.51468014523095</v>
      </c>
      <c r="Z11" s="1">
        <f t="shared" si="2"/>
        <v>1000.5730025007337</v>
      </c>
      <c r="AA11" s="1">
        <f t="shared" si="2"/>
        <v>1002.5798388823373</v>
      </c>
      <c r="AB11" s="1">
        <f t="shared" si="2"/>
        <v>1129.6919934212158</v>
      </c>
      <c r="AC11" s="1">
        <f t="shared" si="2"/>
        <v>1201.4242936337409</v>
      </c>
      <c r="AD11" s="1">
        <f t="shared" si="2"/>
        <v>1346.5111708906588</v>
      </c>
      <c r="AE11" s="1">
        <f t="shared" si="2"/>
        <v>1385.9393926142659</v>
      </c>
      <c r="AF11" s="1">
        <f t="shared" si="2"/>
        <v>1418.9390402691724</v>
      </c>
      <c r="AG11" s="1">
        <f t="shared" si="2"/>
        <v>1372.1585185393121</v>
      </c>
      <c r="AH11" s="1">
        <f t="shared" si="2"/>
        <v>1520.1930798421627</v>
      </c>
      <c r="AI11" s="1">
        <f t="shared" si="2"/>
        <v>1763.1369770950866</v>
      </c>
      <c r="AJ11" s="1">
        <f t="shared" si="2"/>
        <v>1718.5582135421928</v>
      </c>
      <c r="AK11" s="1">
        <f t="shared" si="2"/>
        <v>1721.2627147920603</v>
      </c>
      <c r="AL11" s="1">
        <f t="shared" si="2"/>
        <v>1818.605784660326</v>
      </c>
      <c r="AM11" s="1">
        <f t="shared" si="2"/>
        <v>1889.9249544183847</v>
      </c>
      <c r="AN11" s="1">
        <f t="shared" si="2"/>
        <v>1908.8824828504592</v>
      </c>
      <c r="AO11" s="1">
        <f t="shared" si="2"/>
        <v>2035.6080991520282</v>
      </c>
      <c r="AP11" s="1">
        <f t="shared" si="2"/>
        <v>1966.4109438263406</v>
      </c>
      <c r="AQ11" s="1">
        <f t="shared" si="2"/>
        <v>2114.2934990204176</v>
      </c>
      <c r="AR11" s="1">
        <f t="shared" si="2"/>
        <v>2159.1573201907577</v>
      </c>
      <c r="AS11" s="1">
        <f t="shared" si="2"/>
        <v>2167.7778945270202</v>
      </c>
      <c r="AT11" s="1">
        <f t="shared" si="2"/>
        <v>2323.5421235690992</v>
      </c>
      <c r="AU11" s="1">
        <f t="shared" si="2"/>
        <v>2415.5571476024602</v>
      </c>
      <c r="AV11" s="1">
        <f t="shared" si="2"/>
        <v>2526.899351642905</v>
      </c>
      <c r="AW11" s="1">
        <f t="shared" si="2"/>
        <v>2368.1463214928253</v>
      </c>
      <c r="AX11" s="1">
        <f t="shared" si="2"/>
        <v>2475.767625067695</v>
      </c>
      <c r="AY11" s="1">
        <f t="shared" si="2"/>
        <v>2562.5040487772894</v>
      </c>
      <c r="AZ11" s="1">
        <f t="shared" si="2"/>
        <v>2608.109851980932</v>
      </c>
      <c r="BA11" s="1">
        <f t="shared" si="2"/>
        <v>2695.334487591475</v>
      </c>
      <c r="BB11" s="1">
        <f t="shared" si="2"/>
        <v>2830.3410277444186</v>
      </c>
      <c r="BC11" s="1">
        <f t="shared" si="2"/>
        <v>2814.3146590244664</v>
      </c>
      <c r="BD11" s="1">
        <f t="shared" si="2"/>
        <v>2924.716453493113</v>
      </c>
      <c r="BE11" s="1">
        <f t="shared" si="2"/>
        <v>2893.951105322963</v>
      </c>
      <c r="BF11" s="1">
        <f t="shared" si="2"/>
        <v>3038.4273892920332</v>
      </c>
      <c r="BG11" s="1">
        <f t="shared" si="2"/>
        <v>3020.7881973639487</v>
      </c>
      <c r="BH11" s="1">
        <f t="shared" si="2"/>
        <v>3003.2354220074058</v>
      </c>
      <c r="BI11" s="1">
        <f t="shared" si="2"/>
        <v>3079.2259308685575</v>
      </c>
      <c r="BJ11" s="1">
        <f t="shared" si="2"/>
        <v>3128.1574981661865</v>
      </c>
      <c r="BK11" s="1">
        <f t="shared" si="2"/>
        <v>3170.1228682812912</v>
      </c>
    </row>
    <row r="12" spans="1:63" x14ac:dyDescent="0.25">
      <c r="A12" s="1" t="s">
        <v>85</v>
      </c>
      <c r="B12" s="1">
        <v>2</v>
      </c>
      <c r="C12" s="1" t="s">
        <v>74</v>
      </c>
      <c r="D12" s="1">
        <v>304</v>
      </c>
      <c r="E12" s="1">
        <v>310</v>
      </c>
      <c r="F12" s="1">
        <v>304</v>
      </c>
      <c r="G12" s="1">
        <v>313</v>
      </c>
      <c r="H12" s="1">
        <v>318</v>
      </c>
      <c r="I12" s="1">
        <v>869</v>
      </c>
      <c r="J12" s="1">
        <v>3318</v>
      </c>
      <c r="K12" s="1">
        <v>5977</v>
      </c>
      <c r="L12" s="1">
        <v>8675</v>
      </c>
      <c r="M12" s="1">
        <v>11332</v>
      </c>
      <c r="N12" s="1">
        <v>14012</v>
      </c>
      <c r="O12" s="1">
        <v>16641</v>
      </c>
      <c r="P12" s="1">
        <v>19272</v>
      </c>
      <c r="Q12" s="1">
        <v>21844</v>
      </c>
      <c r="R12" s="1">
        <v>24407</v>
      </c>
      <c r="S12" s="1">
        <v>26855</v>
      </c>
      <c r="T12" s="1">
        <v>29432</v>
      </c>
      <c r="U12" s="1">
        <v>31896</v>
      </c>
      <c r="V12" s="1">
        <v>34451</v>
      </c>
      <c r="W12" s="1">
        <v>36912</v>
      </c>
      <c r="X12" s="1">
        <v>39290</v>
      </c>
      <c r="Y12" s="1">
        <v>41798</v>
      </c>
      <c r="Z12" s="1">
        <v>44360</v>
      </c>
      <c r="AA12" s="1">
        <v>46795</v>
      </c>
      <c r="AB12" s="1">
        <v>49228</v>
      </c>
      <c r="AC12" s="1">
        <v>51796</v>
      </c>
      <c r="AD12" s="1">
        <v>53933</v>
      </c>
      <c r="AE12" s="1">
        <v>56385</v>
      </c>
      <c r="AF12" s="1">
        <v>58681</v>
      </c>
      <c r="AG12" s="1">
        <v>60924</v>
      </c>
      <c r="AH12" s="1">
        <v>63280</v>
      </c>
      <c r="AI12" s="1">
        <v>65636</v>
      </c>
      <c r="AJ12" s="1">
        <v>68025</v>
      </c>
      <c r="AK12" s="1">
        <v>70234</v>
      </c>
      <c r="AL12" s="1">
        <v>72608</v>
      </c>
      <c r="AM12" s="1">
        <v>74820</v>
      </c>
      <c r="AN12" s="1">
        <v>77272</v>
      </c>
      <c r="AO12" s="1">
        <v>79447</v>
      </c>
      <c r="AP12" s="1">
        <v>81610</v>
      </c>
      <c r="AQ12" s="1">
        <v>83807</v>
      </c>
      <c r="AR12" s="1">
        <v>85880</v>
      </c>
      <c r="AS12" s="1">
        <v>88311</v>
      </c>
      <c r="AT12" s="1">
        <v>90309</v>
      </c>
      <c r="AU12" s="1">
        <v>92787</v>
      </c>
      <c r="AV12" s="1">
        <v>94818</v>
      </c>
      <c r="AW12" s="1">
        <v>96925</v>
      </c>
      <c r="AX12" s="1">
        <v>99145</v>
      </c>
      <c r="AY12" s="1">
        <v>101360</v>
      </c>
      <c r="AZ12" s="1">
        <v>103441</v>
      </c>
      <c r="BA12" s="1">
        <v>105628</v>
      </c>
      <c r="BB12" s="1">
        <v>107427</v>
      </c>
      <c r="BC12" s="1">
        <v>109827</v>
      </c>
      <c r="BD12" s="1">
        <v>111760</v>
      </c>
      <c r="BE12" s="1">
        <v>113755</v>
      </c>
      <c r="BF12" s="1">
        <v>115819</v>
      </c>
      <c r="BG12" s="1">
        <v>117891</v>
      </c>
      <c r="BH12" s="1">
        <v>120029</v>
      </c>
      <c r="BI12" s="1">
        <v>122083</v>
      </c>
      <c r="BJ12" s="1">
        <v>123976</v>
      </c>
      <c r="BK12" s="1">
        <v>125977</v>
      </c>
    </row>
    <row r="13" spans="1:63" x14ac:dyDescent="0.25">
      <c r="A13" s="1" t="s">
        <v>86</v>
      </c>
      <c r="B13" s="1">
        <v>2</v>
      </c>
      <c r="C13" s="1" t="s">
        <v>74</v>
      </c>
      <c r="D13" s="1">
        <v>239</v>
      </c>
      <c r="E13" s="1">
        <v>245</v>
      </c>
      <c r="F13" s="1">
        <v>250</v>
      </c>
      <c r="G13" s="1">
        <v>249</v>
      </c>
      <c r="H13" s="1">
        <v>255</v>
      </c>
      <c r="I13" s="1">
        <v>838</v>
      </c>
      <c r="J13" s="1">
        <v>3445</v>
      </c>
      <c r="K13" s="1">
        <v>6374</v>
      </c>
      <c r="L13" s="1">
        <v>9253</v>
      </c>
      <c r="M13" s="1">
        <v>12098</v>
      </c>
      <c r="N13" s="1">
        <v>14971</v>
      </c>
      <c r="O13" s="1">
        <v>17792</v>
      </c>
      <c r="P13" s="1">
        <v>20621</v>
      </c>
      <c r="Q13" s="1">
        <v>23298</v>
      </c>
      <c r="R13" s="1">
        <v>26154</v>
      </c>
      <c r="S13" s="1">
        <v>28922</v>
      </c>
      <c r="T13" s="1">
        <v>31602</v>
      </c>
      <c r="U13" s="1">
        <v>34254</v>
      </c>
      <c r="V13" s="1">
        <v>37072</v>
      </c>
      <c r="W13" s="1">
        <v>39761</v>
      </c>
      <c r="X13" s="1">
        <v>42524</v>
      </c>
      <c r="Y13" s="1">
        <v>45109</v>
      </c>
      <c r="Z13" s="1">
        <v>47591</v>
      </c>
      <c r="AA13" s="1">
        <v>50207</v>
      </c>
      <c r="AB13" s="1">
        <v>52864</v>
      </c>
      <c r="AC13" s="1">
        <v>55487</v>
      </c>
      <c r="AD13" s="1">
        <v>58085</v>
      </c>
      <c r="AE13" s="1">
        <v>60662</v>
      </c>
      <c r="AF13" s="1">
        <v>63130</v>
      </c>
      <c r="AG13" s="1">
        <v>65652</v>
      </c>
      <c r="AH13" s="1">
        <v>68049</v>
      </c>
      <c r="AI13" s="1">
        <v>70588</v>
      </c>
      <c r="AJ13" s="1">
        <v>73029</v>
      </c>
      <c r="AK13" s="1">
        <v>75649</v>
      </c>
      <c r="AL13" s="1">
        <v>78318</v>
      </c>
      <c r="AM13" s="1">
        <v>80765</v>
      </c>
      <c r="AN13" s="1">
        <v>83076</v>
      </c>
      <c r="AO13" s="1">
        <v>85390</v>
      </c>
      <c r="AP13" s="1">
        <v>87950</v>
      </c>
      <c r="AQ13" s="1">
        <v>90200</v>
      </c>
      <c r="AR13" s="1">
        <v>92542</v>
      </c>
      <c r="AS13" s="1">
        <v>94792</v>
      </c>
      <c r="AT13" s="1">
        <v>97319</v>
      </c>
      <c r="AU13" s="1">
        <v>99565</v>
      </c>
      <c r="AV13" s="1">
        <v>101744</v>
      </c>
      <c r="AW13" s="1">
        <v>104336</v>
      </c>
      <c r="AX13" s="1">
        <v>106673</v>
      </c>
      <c r="AY13" s="1">
        <v>108802</v>
      </c>
      <c r="AZ13" s="1">
        <v>111343</v>
      </c>
      <c r="BA13" s="1">
        <v>113496</v>
      </c>
      <c r="BB13" s="1">
        <v>115972</v>
      </c>
      <c r="BC13" s="1">
        <v>117871</v>
      </c>
      <c r="BD13" s="1">
        <v>120407</v>
      </c>
      <c r="BE13" s="1">
        <v>122444</v>
      </c>
      <c r="BF13" s="1">
        <v>124646</v>
      </c>
      <c r="BG13" s="1">
        <v>126932</v>
      </c>
      <c r="BH13" s="1">
        <v>128926</v>
      </c>
      <c r="BI13" s="1">
        <v>131365</v>
      </c>
      <c r="BJ13" s="1">
        <v>133397</v>
      </c>
      <c r="BK13" s="1">
        <v>135441</v>
      </c>
    </row>
    <row r="14" spans="1:63" x14ac:dyDescent="0.25">
      <c r="A14" s="1" t="s">
        <v>87</v>
      </c>
      <c r="B14" s="1">
        <v>2</v>
      </c>
      <c r="C14" s="1" t="s">
        <v>74</v>
      </c>
      <c r="D14" s="1">
        <v>76</v>
      </c>
      <c r="E14" s="1">
        <v>80</v>
      </c>
      <c r="F14" s="1">
        <v>75</v>
      </c>
      <c r="G14" s="1">
        <v>80</v>
      </c>
      <c r="H14" s="1">
        <v>81</v>
      </c>
      <c r="I14" s="1">
        <v>723</v>
      </c>
      <c r="J14" s="1">
        <v>3436</v>
      </c>
      <c r="K14" s="1">
        <v>6482</v>
      </c>
      <c r="L14" s="1">
        <v>9447</v>
      </c>
      <c r="M14" s="1">
        <v>12408</v>
      </c>
      <c r="N14" s="1">
        <v>15435</v>
      </c>
      <c r="O14" s="1">
        <v>18365</v>
      </c>
      <c r="P14" s="1">
        <v>21346</v>
      </c>
      <c r="Q14" s="1">
        <v>24221</v>
      </c>
      <c r="R14" s="1">
        <v>27172</v>
      </c>
      <c r="S14" s="1">
        <v>29864</v>
      </c>
      <c r="T14" s="1">
        <v>32648</v>
      </c>
      <c r="U14" s="1">
        <v>35560</v>
      </c>
      <c r="V14" s="1">
        <v>38586</v>
      </c>
      <c r="W14" s="1">
        <v>41157</v>
      </c>
      <c r="X14" s="1">
        <v>44079</v>
      </c>
      <c r="Y14" s="1">
        <v>46640</v>
      </c>
      <c r="Z14" s="1">
        <v>49462</v>
      </c>
      <c r="AA14" s="1">
        <v>52083</v>
      </c>
      <c r="AB14" s="1">
        <v>54846</v>
      </c>
      <c r="AC14" s="1">
        <v>57626</v>
      </c>
      <c r="AD14" s="1">
        <v>60300</v>
      </c>
      <c r="AE14" s="1">
        <v>62806</v>
      </c>
      <c r="AF14" s="1">
        <v>65651</v>
      </c>
      <c r="AG14" s="1">
        <v>68397</v>
      </c>
      <c r="AH14" s="1">
        <v>70842</v>
      </c>
      <c r="AI14" s="1">
        <v>73294</v>
      </c>
      <c r="AJ14" s="1">
        <v>76231</v>
      </c>
      <c r="AK14" s="1">
        <v>78764</v>
      </c>
      <c r="AL14" s="1">
        <v>81128</v>
      </c>
      <c r="AM14" s="1">
        <v>83918</v>
      </c>
      <c r="AN14" s="1">
        <v>86229</v>
      </c>
      <c r="AO14" s="1">
        <v>88858</v>
      </c>
      <c r="AP14" s="1">
        <v>91526</v>
      </c>
      <c r="AQ14" s="1">
        <v>94084</v>
      </c>
      <c r="AR14" s="1">
        <v>96241</v>
      </c>
      <c r="AS14" s="1">
        <v>98868</v>
      </c>
      <c r="AT14" s="1">
        <v>101444</v>
      </c>
      <c r="AU14" s="1">
        <v>103984</v>
      </c>
      <c r="AV14" s="1">
        <v>106069</v>
      </c>
      <c r="AW14" s="1">
        <v>108518</v>
      </c>
      <c r="AX14" s="1">
        <v>110928</v>
      </c>
      <c r="AY14" s="1">
        <v>113618</v>
      </c>
      <c r="AZ14" s="1">
        <v>115928</v>
      </c>
      <c r="BA14" s="1">
        <v>118372</v>
      </c>
      <c r="BB14" s="1">
        <v>120699</v>
      </c>
      <c r="BC14" s="1">
        <v>122914</v>
      </c>
      <c r="BD14" s="1">
        <v>125319</v>
      </c>
      <c r="BE14" s="1">
        <v>127792</v>
      </c>
      <c r="BF14" s="1">
        <v>129970</v>
      </c>
      <c r="BG14" s="1">
        <v>132185</v>
      </c>
      <c r="BH14" s="1">
        <v>134882</v>
      </c>
      <c r="BI14" s="1">
        <v>137083</v>
      </c>
      <c r="BJ14" s="1">
        <v>139168</v>
      </c>
      <c r="BK14" s="1">
        <v>141723</v>
      </c>
    </row>
    <row r="15" spans="1:63" s="1" customFormat="1" x14ac:dyDescent="0.25">
      <c r="D15" s="1">
        <f>AVERAGE(D12:D14)</f>
        <v>206.33333333333334</v>
      </c>
      <c r="E15" s="1">
        <f t="shared" ref="E15:BK15" si="3">AVERAGE(E12:E14)</f>
        <v>211.66666666666666</v>
      </c>
      <c r="F15" s="1">
        <f t="shared" si="3"/>
        <v>209.66666666666666</v>
      </c>
      <c r="G15" s="1">
        <f t="shared" si="3"/>
        <v>214</v>
      </c>
      <c r="H15" s="1">
        <f t="shared" si="3"/>
        <v>218</v>
      </c>
      <c r="I15" s="1">
        <f t="shared" si="3"/>
        <v>810</v>
      </c>
      <c r="J15" s="1">
        <f t="shared" si="3"/>
        <v>3399.6666666666665</v>
      </c>
      <c r="K15" s="1">
        <f t="shared" si="3"/>
        <v>6277.666666666667</v>
      </c>
      <c r="L15" s="1">
        <f t="shared" si="3"/>
        <v>9125</v>
      </c>
      <c r="M15" s="1">
        <f t="shared" si="3"/>
        <v>11946</v>
      </c>
      <c r="N15" s="1">
        <f t="shared" si="3"/>
        <v>14806</v>
      </c>
      <c r="O15" s="1">
        <f t="shared" si="3"/>
        <v>17599.333333333332</v>
      </c>
      <c r="P15" s="1">
        <f t="shared" si="3"/>
        <v>20413</v>
      </c>
      <c r="Q15" s="1">
        <f t="shared" si="3"/>
        <v>23121</v>
      </c>
      <c r="R15" s="1">
        <f t="shared" si="3"/>
        <v>25911</v>
      </c>
      <c r="S15" s="1">
        <f t="shared" si="3"/>
        <v>28547</v>
      </c>
      <c r="T15" s="1">
        <f t="shared" si="3"/>
        <v>31227.333333333332</v>
      </c>
      <c r="U15" s="1">
        <f t="shared" si="3"/>
        <v>33903.333333333336</v>
      </c>
      <c r="V15" s="1">
        <f t="shared" si="3"/>
        <v>36703</v>
      </c>
      <c r="W15" s="1">
        <f t="shared" si="3"/>
        <v>39276.666666666664</v>
      </c>
      <c r="X15" s="1">
        <f t="shared" si="3"/>
        <v>41964.333333333336</v>
      </c>
      <c r="Y15" s="1">
        <f t="shared" si="3"/>
        <v>44515.666666666664</v>
      </c>
      <c r="Z15" s="1">
        <f t="shared" si="3"/>
        <v>47137.666666666664</v>
      </c>
      <c r="AA15" s="1">
        <f t="shared" si="3"/>
        <v>49695</v>
      </c>
      <c r="AB15" s="1">
        <f t="shared" si="3"/>
        <v>52312.666666666664</v>
      </c>
      <c r="AC15" s="1">
        <f t="shared" si="3"/>
        <v>54969.666666666664</v>
      </c>
      <c r="AD15" s="1">
        <f t="shared" si="3"/>
        <v>57439.333333333336</v>
      </c>
      <c r="AE15" s="1">
        <f t="shared" si="3"/>
        <v>59951</v>
      </c>
      <c r="AF15" s="1">
        <f t="shared" si="3"/>
        <v>62487.333333333336</v>
      </c>
      <c r="AG15" s="1">
        <f t="shared" si="3"/>
        <v>64991</v>
      </c>
      <c r="AH15" s="1">
        <f t="shared" si="3"/>
        <v>67390.333333333328</v>
      </c>
      <c r="AI15" s="1">
        <f t="shared" si="3"/>
        <v>69839.333333333328</v>
      </c>
      <c r="AJ15" s="1">
        <f t="shared" si="3"/>
        <v>72428.333333333328</v>
      </c>
      <c r="AK15" s="1">
        <f t="shared" si="3"/>
        <v>74882.333333333328</v>
      </c>
      <c r="AL15" s="1">
        <f t="shared" si="3"/>
        <v>77351.333333333328</v>
      </c>
      <c r="AM15" s="1">
        <f t="shared" si="3"/>
        <v>79834.333333333328</v>
      </c>
      <c r="AN15" s="1">
        <f t="shared" si="3"/>
        <v>82192.333333333328</v>
      </c>
      <c r="AO15" s="1">
        <f t="shared" si="3"/>
        <v>84565</v>
      </c>
      <c r="AP15" s="1">
        <f t="shared" si="3"/>
        <v>87028.666666666672</v>
      </c>
      <c r="AQ15" s="1">
        <f t="shared" si="3"/>
        <v>89363.666666666672</v>
      </c>
      <c r="AR15" s="1">
        <f t="shared" si="3"/>
        <v>91554.333333333328</v>
      </c>
      <c r="AS15" s="1">
        <f t="shared" si="3"/>
        <v>93990.333333333328</v>
      </c>
      <c r="AT15" s="1">
        <f t="shared" si="3"/>
        <v>96357.333333333328</v>
      </c>
      <c r="AU15" s="1">
        <f t="shared" si="3"/>
        <v>98778.666666666672</v>
      </c>
      <c r="AV15" s="1">
        <f t="shared" si="3"/>
        <v>100877</v>
      </c>
      <c r="AW15" s="1">
        <f t="shared" si="3"/>
        <v>103259.66666666667</v>
      </c>
      <c r="AX15" s="1">
        <f t="shared" si="3"/>
        <v>105582</v>
      </c>
      <c r="AY15" s="1">
        <f t="shared" si="3"/>
        <v>107926.66666666667</v>
      </c>
      <c r="AZ15" s="1">
        <f t="shared" si="3"/>
        <v>110237.33333333333</v>
      </c>
      <c r="BA15" s="1">
        <f t="shared" si="3"/>
        <v>112498.66666666667</v>
      </c>
      <c r="BB15" s="1">
        <f t="shared" si="3"/>
        <v>114699.33333333333</v>
      </c>
      <c r="BC15" s="1">
        <f t="shared" si="3"/>
        <v>116870.66666666667</v>
      </c>
      <c r="BD15" s="1">
        <f t="shared" si="3"/>
        <v>119162</v>
      </c>
      <c r="BE15" s="1">
        <f t="shared" si="3"/>
        <v>121330.33333333333</v>
      </c>
      <c r="BF15" s="1">
        <f t="shared" si="3"/>
        <v>123478.33333333333</v>
      </c>
      <c r="BG15" s="1">
        <f t="shared" si="3"/>
        <v>125669.33333333333</v>
      </c>
      <c r="BH15" s="1">
        <f t="shared" si="3"/>
        <v>127945.66666666667</v>
      </c>
      <c r="BI15" s="1">
        <f t="shared" si="3"/>
        <v>130177</v>
      </c>
      <c r="BJ15" s="1">
        <f t="shared" si="3"/>
        <v>132180.33333333334</v>
      </c>
      <c r="BK15" s="1">
        <f t="shared" si="3"/>
        <v>134380.33333333334</v>
      </c>
    </row>
    <row r="16" spans="1:63" s="1" customFormat="1" x14ac:dyDescent="0.25">
      <c r="D16" s="1">
        <f>STDEV(D12:D14)</f>
        <v>117.457793838184</v>
      </c>
      <c r="E16" s="1">
        <f t="shared" ref="E16:BK16" si="4">STDEV(E12:E14)</f>
        <v>118.56784274554938</v>
      </c>
      <c r="F16" s="1">
        <f t="shared" si="4"/>
        <v>119.70937028208498</v>
      </c>
      <c r="G16" s="1">
        <f t="shared" si="4"/>
        <v>120.37856952132302</v>
      </c>
      <c r="H16" s="1">
        <f t="shared" si="4"/>
        <v>122.75585525749882</v>
      </c>
      <c r="I16" s="1">
        <f t="shared" si="4"/>
        <v>76.922038454528746</v>
      </c>
      <c r="J16" s="1">
        <f t="shared" si="4"/>
        <v>70.868422681285438</v>
      </c>
      <c r="K16" s="1">
        <f t="shared" si="4"/>
        <v>265.92542814355556</v>
      </c>
      <c r="L16" s="1">
        <f t="shared" si="4"/>
        <v>401.60179282468351</v>
      </c>
      <c r="M16" s="1">
        <f t="shared" si="4"/>
        <v>553.87002085326844</v>
      </c>
      <c r="N16" s="1">
        <f t="shared" si="4"/>
        <v>725.70724124814956</v>
      </c>
      <c r="O16" s="1">
        <f t="shared" si="4"/>
        <v>878.00018982534016</v>
      </c>
      <c r="P16" s="1">
        <f t="shared" si="4"/>
        <v>1052.5288594618203</v>
      </c>
      <c r="Q16" s="1">
        <f t="shared" si="4"/>
        <v>1198.3442744053145</v>
      </c>
      <c r="R16" s="1">
        <f t="shared" si="4"/>
        <v>1398.4251856999715</v>
      </c>
      <c r="S16" s="1">
        <f t="shared" si="4"/>
        <v>1539.1520392735736</v>
      </c>
      <c r="T16" s="1">
        <f t="shared" si="4"/>
        <v>1640.4101113237912</v>
      </c>
      <c r="U16" s="1">
        <f t="shared" si="4"/>
        <v>1857.0000897504915</v>
      </c>
      <c r="V16" s="1">
        <f t="shared" si="4"/>
        <v>2092.0509076023941</v>
      </c>
      <c r="W16" s="1">
        <f t="shared" si="4"/>
        <v>2163.5480889809992</v>
      </c>
      <c r="X16" s="1">
        <f t="shared" si="4"/>
        <v>2443.0616720282223</v>
      </c>
      <c r="Y16" s="1">
        <f t="shared" si="4"/>
        <v>2474.9291572352799</v>
      </c>
      <c r="Z16" s="1">
        <f t="shared" si="4"/>
        <v>2581.0335784978338</v>
      </c>
      <c r="AA16" s="1">
        <f t="shared" si="4"/>
        <v>2680.9222293830157</v>
      </c>
      <c r="AB16" s="1">
        <f t="shared" si="4"/>
        <v>2849.290671962644</v>
      </c>
      <c r="AC16" s="1">
        <f t="shared" si="4"/>
        <v>2949.2287692434666</v>
      </c>
      <c r="AD16" s="1">
        <f t="shared" si="4"/>
        <v>3232.2339539911609</v>
      </c>
      <c r="AE16" s="1">
        <f t="shared" si="4"/>
        <v>3269.013765648594</v>
      </c>
      <c r="AF16" s="1">
        <f t="shared" si="4"/>
        <v>3529.1628374634874</v>
      </c>
      <c r="AG16" s="1">
        <f t="shared" si="4"/>
        <v>3780.0956337108723</v>
      </c>
      <c r="AH16" s="1">
        <f t="shared" si="4"/>
        <v>3823.7863869904309</v>
      </c>
      <c r="AI16" s="1">
        <f t="shared" si="4"/>
        <v>3883.5058044675729</v>
      </c>
      <c r="AJ16" s="1">
        <f t="shared" si="4"/>
        <v>4135.8444522652608</v>
      </c>
      <c r="AK16" s="1">
        <f t="shared" si="4"/>
        <v>4316.370967993058</v>
      </c>
      <c r="AL16" s="1">
        <f t="shared" si="4"/>
        <v>4341.4782428722747</v>
      </c>
      <c r="AM16" s="1">
        <f t="shared" si="4"/>
        <v>4619.8491678120108</v>
      </c>
      <c r="AN16" s="1">
        <f t="shared" si="4"/>
        <v>4543.4141714500711</v>
      </c>
      <c r="AO16" s="1">
        <f t="shared" si="4"/>
        <v>4759.4326342537934</v>
      </c>
      <c r="AP16" s="1">
        <f t="shared" si="4"/>
        <v>5021.7930396755037</v>
      </c>
      <c r="AQ16" s="1">
        <f t="shared" si="4"/>
        <v>5189.2940110706131</v>
      </c>
      <c r="AR16" s="1">
        <f t="shared" si="4"/>
        <v>5250.6375168481527</v>
      </c>
      <c r="AS16" s="1">
        <f t="shared" si="4"/>
        <v>5323.9613384521617</v>
      </c>
      <c r="AT16" s="1">
        <f t="shared" si="4"/>
        <v>5629.4456506243432</v>
      </c>
      <c r="AU16" s="1">
        <f t="shared" si="4"/>
        <v>5639.7643863315188</v>
      </c>
      <c r="AV16" s="1">
        <f t="shared" si="4"/>
        <v>5675.3869471605194</v>
      </c>
      <c r="AW16" s="1">
        <f t="shared" si="4"/>
        <v>5870.9694543008254</v>
      </c>
      <c r="AX16" s="1">
        <f t="shared" si="4"/>
        <v>5966.7816283152179</v>
      </c>
      <c r="AY16" s="1">
        <f t="shared" si="4"/>
        <v>6175.7021733025085</v>
      </c>
      <c r="AZ16" s="1">
        <f t="shared" si="4"/>
        <v>6316.4995316498944</v>
      </c>
      <c r="BA16" s="1">
        <f t="shared" si="4"/>
        <v>6430.2713265719458</v>
      </c>
      <c r="BB16" s="1">
        <f t="shared" si="4"/>
        <v>6726.9054054099297</v>
      </c>
      <c r="BC16" s="1">
        <f t="shared" si="4"/>
        <v>6600.5978769603389</v>
      </c>
      <c r="BD16" s="1">
        <f t="shared" si="4"/>
        <v>6864.7023970453374</v>
      </c>
      <c r="BE16" s="1">
        <f t="shared" si="4"/>
        <v>7084.4570951720307</v>
      </c>
      <c r="BF16" s="1">
        <f t="shared" si="4"/>
        <v>7147.3970320203516</v>
      </c>
      <c r="BG16" s="1">
        <f t="shared" si="4"/>
        <v>7230.1697306033784</v>
      </c>
      <c r="BH16" s="1">
        <f t="shared" si="4"/>
        <v>7474.8707235197944</v>
      </c>
      <c r="BI16" s="1">
        <f t="shared" si="4"/>
        <v>7570.2383053639733</v>
      </c>
      <c r="BJ16" s="1">
        <f t="shared" si="4"/>
        <v>7668.730294731542</v>
      </c>
      <c r="BK16" s="1">
        <f t="shared" si="4"/>
        <v>7926.404565333095</v>
      </c>
    </row>
    <row r="17" spans="1:63" x14ac:dyDescent="0.25">
      <c r="A17" s="1" t="s">
        <v>85</v>
      </c>
      <c r="B17" s="1">
        <v>3</v>
      </c>
      <c r="C17" s="1" t="s">
        <v>75</v>
      </c>
      <c r="D17" s="1">
        <v>134</v>
      </c>
      <c r="E17" s="1">
        <v>136</v>
      </c>
      <c r="F17" s="1">
        <v>132</v>
      </c>
      <c r="G17" s="1">
        <v>143</v>
      </c>
      <c r="H17" s="1">
        <v>134</v>
      </c>
      <c r="I17" s="1">
        <v>607</v>
      </c>
      <c r="J17" s="1">
        <v>2685</v>
      </c>
      <c r="K17" s="1">
        <v>4962</v>
      </c>
      <c r="L17" s="1">
        <v>7278</v>
      </c>
      <c r="M17" s="1">
        <v>9579</v>
      </c>
      <c r="N17" s="1">
        <v>11773</v>
      </c>
      <c r="O17" s="1">
        <v>14029</v>
      </c>
      <c r="P17" s="1">
        <v>16395</v>
      </c>
      <c r="Q17" s="1">
        <v>18548</v>
      </c>
      <c r="R17" s="1">
        <v>20680</v>
      </c>
      <c r="S17" s="1">
        <v>22952</v>
      </c>
      <c r="T17" s="1">
        <v>25117</v>
      </c>
      <c r="U17" s="1">
        <v>27337</v>
      </c>
      <c r="V17" s="1">
        <v>29502</v>
      </c>
      <c r="W17" s="1">
        <v>31729</v>
      </c>
      <c r="X17" s="1">
        <v>33788</v>
      </c>
      <c r="Y17" s="1">
        <v>35974</v>
      </c>
      <c r="Z17" s="1">
        <v>38184</v>
      </c>
      <c r="AA17" s="1">
        <v>40025</v>
      </c>
      <c r="AB17" s="1">
        <v>42144</v>
      </c>
      <c r="AC17" s="1">
        <v>44268</v>
      </c>
      <c r="AD17" s="1">
        <v>46528</v>
      </c>
      <c r="AE17" s="1">
        <v>48530</v>
      </c>
      <c r="AF17" s="1">
        <v>50457</v>
      </c>
      <c r="AG17" s="1">
        <v>52486</v>
      </c>
      <c r="AH17" s="1">
        <v>54457</v>
      </c>
      <c r="AI17" s="1">
        <v>56636</v>
      </c>
      <c r="AJ17" s="1">
        <v>58438</v>
      </c>
      <c r="AK17" s="1">
        <v>60799</v>
      </c>
      <c r="AL17" s="1">
        <v>62651</v>
      </c>
      <c r="AM17" s="1">
        <v>64671</v>
      </c>
      <c r="AN17" s="1">
        <v>66787</v>
      </c>
      <c r="AO17" s="1">
        <v>68519</v>
      </c>
      <c r="AP17" s="1">
        <v>70678</v>
      </c>
      <c r="AQ17" s="1">
        <v>72613</v>
      </c>
      <c r="AR17" s="1">
        <v>74419</v>
      </c>
      <c r="AS17" s="1">
        <v>76157</v>
      </c>
      <c r="AT17" s="1">
        <v>78413</v>
      </c>
      <c r="AU17" s="1">
        <v>80156</v>
      </c>
      <c r="AV17" s="1">
        <v>82239</v>
      </c>
      <c r="AW17" s="1">
        <v>83952</v>
      </c>
      <c r="AX17" s="1">
        <v>86009</v>
      </c>
      <c r="AY17" s="1">
        <v>87731</v>
      </c>
      <c r="AZ17" s="1">
        <v>89562</v>
      </c>
      <c r="BA17" s="1">
        <v>91523</v>
      </c>
      <c r="BB17" s="1">
        <v>93501</v>
      </c>
      <c r="BC17" s="1">
        <v>95068</v>
      </c>
      <c r="BD17" s="1">
        <v>96919</v>
      </c>
      <c r="BE17" s="1">
        <v>98654</v>
      </c>
      <c r="BF17" s="1">
        <v>100778</v>
      </c>
      <c r="BG17" s="1">
        <v>102611</v>
      </c>
      <c r="BH17" s="1">
        <v>104260</v>
      </c>
      <c r="BI17" s="1">
        <v>105873</v>
      </c>
      <c r="BJ17" s="1">
        <v>108006</v>
      </c>
      <c r="BK17" s="1">
        <v>109798</v>
      </c>
    </row>
    <row r="18" spans="1:63" x14ac:dyDescent="0.25">
      <c r="A18" s="1" t="s">
        <v>86</v>
      </c>
      <c r="B18" s="1">
        <v>3</v>
      </c>
      <c r="C18" s="1" t="s">
        <v>75</v>
      </c>
      <c r="D18" s="1">
        <v>334</v>
      </c>
      <c r="E18" s="1">
        <v>336</v>
      </c>
      <c r="F18" s="1">
        <v>336</v>
      </c>
      <c r="G18" s="1">
        <v>318</v>
      </c>
      <c r="H18" s="1">
        <v>326</v>
      </c>
      <c r="I18" s="1">
        <v>788</v>
      </c>
      <c r="J18" s="1">
        <v>2747</v>
      </c>
      <c r="K18" s="1">
        <v>4963</v>
      </c>
      <c r="L18" s="1">
        <v>7129</v>
      </c>
      <c r="M18" s="1">
        <v>9418</v>
      </c>
      <c r="N18" s="1">
        <v>11500</v>
      </c>
      <c r="O18" s="1">
        <v>13758</v>
      </c>
      <c r="P18" s="1">
        <v>15819</v>
      </c>
      <c r="Q18" s="1">
        <v>17940</v>
      </c>
      <c r="R18" s="1">
        <v>20101</v>
      </c>
      <c r="S18" s="1">
        <v>22377</v>
      </c>
      <c r="T18" s="1">
        <v>24502</v>
      </c>
      <c r="U18" s="1">
        <v>26552</v>
      </c>
      <c r="V18" s="1">
        <v>28602</v>
      </c>
      <c r="W18" s="1">
        <v>30628</v>
      </c>
      <c r="X18" s="1">
        <v>32762</v>
      </c>
      <c r="Y18" s="1">
        <v>34809</v>
      </c>
      <c r="Z18" s="1">
        <v>36876</v>
      </c>
      <c r="AA18" s="1">
        <v>38746</v>
      </c>
      <c r="AB18" s="1">
        <v>40732</v>
      </c>
      <c r="AC18" s="1">
        <v>42831</v>
      </c>
      <c r="AD18" s="1">
        <v>44913</v>
      </c>
      <c r="AE18" s="1">
        <v>46942</v>
      </c>
      <c r="AF18" s="1">
        <v>48888</v>
      </c>
      <c r="AG18" s="1">
        <v>50749</v>
      </c>
      <c r="AH18" s="1">
        <v>52843</v>
      </c>
      <c r="AI18" s="1">
        <v>54776</v>
      </c>
      <c r="AJ18" s="1">
        <v>56885</v>
      </c>
      <c r="AK18" s="1">
        <v>58559</v>
      </c>
      <c r="AL18" s="1">
        <v>60521</v>
      </c>
      <c r="AM18" s="1">
        <v>62511</v>
      </c>
      <c r="AN18" s="1">
        <v>64142</v>
      </c>
      <c r="AO18" s="1">
        <v>66159</v>
      </c>
      <c r="AP18" s="1">
        <v>67993</v>
      </c>
      <c r="AQ18" s="1">
        <v>69896</v>
      </c>
      <c r="AR18" s="1">
        <v>71723</v>
      </c>
      <c r="AS18" s="1">
        <v>73680</v>
      </c>
      <c r="AT18" s="1">
        <v>75573</v>
      </c>
      <c r="AU18" s="1">
        <v>77217</v>
      </c>
      <c r="AV18" s="1">
        <v>79131</v>
      </c>
      <c r="AW18" s="1">
        <v>81051</v>
      </c>
      <c r="AX18" s="1">
        <v>82765</v>
      </c>
      <c r="AY18" s="1">
        <v>84535</v>
      </c>
      <c r="AZ18" s="1">
        <v>86438</v>
      </c>
      <c r="BA18" s="1">
        <v>88193</v>
      </c>
      <c r="BB18" s="1">
        <v>89927</v>
      </c>
      <c r="BC18" s="1">
        <v>91655</v>
      </c>
      <c r="BD18" s="1">
        <v>93701</v>
      </c>
      <c r="BE18" s="1">
        <v>95152</v>
      </c>
      <c r="BF18" s="1">
        <v>97064</v>
      </c>
      <c r="BG18" s="1">
        <v>98815</v>
      </c>
      <c r="BH18" s="1">
        <v>100590</v>
      </c>
      <c r="BI18" s="1">
        <v>102260</v>
      </c>
      <c r="BJ18" s="1">
        <v>103911</v>
      </c>
      <c r="BK18" s="1">
        <v>105621</v>
      </c>
    </row>
    <row r="19" spans="1:63" x14ac:dyDescent="0.25">
      <c r="A19" s="1" t="s">
        <v>87</v>
      </c>
      <c r="B19" s="1">
        <v>3</v>
      </c>
      <c r="C19" s="1" t="s">
        <v>75</v>
      </c>
      <c r="D19" s="1">
        <v>395</v>
      </c>
      <c r="E19" s="1">
        <v>385</v>
      </c>
      <c r="F19" s="1">
        <v>401</v>
      </c>
      <c r="G19" s="1">
        <v>394</v>
      </c>
      <c r="H19" s="1">
        <v>401</v>
      </c>
      <c r="I19" s="1">
        <v>824</v>
      </c>
      <c r="J19" s="1">
        <v>2646</v>
      </c>
      <c r="K19" s="1">
        <v>4661</v>
      </c>
      <c r="L19" s="1">
        <v>6711</v>
      </c>
      <c r="M19" s="1">
        <v>8718</v>
      </c>
      <c r="N19" s="1">
        <v>10793</v>
      </c>
      <c r="O19" s="1">
        <v>12831</v>
      </c>
      <c r="P19" s="1">
        <v>14752</v>
      </c>
      <c r="Q19" s="1">
        <v>16886</v>
      </c>
      <c r="R19" s="1">
        <v>18963</v>
      </c>
      <c r="S19" s="1">
        <v>20648</v>
      </c>
      <c r="T19" s="1">
        <v>22799</v>
      </c>
      <c r="U19" s="1">
        <v>24739</v>
      </c>
      <c r="V19" s="1">
        <v>26683</v>
      </c>
      <c r="W19" s="1">
        <v>28495</v>
      </c>
      <c r="X19" s="1">
        <v>30475</v>
      </c>
      <c r="Y19" s="1">
        <v>32371</v>
      </c>
      <c r="Z19" s="1">
        <v>34224</v>
      </c>
      <c r="AA19" s="1">
        <v>36122</v>
      </c>
      <c r="AB19" s="1">
        <v>38105</v>
      </c>
      <c r="AC19" s="1">
        <v>39898</v>
      </c>
      <c r="AD19" s="1">
        <v>41870</v>
      </c>
      <c r="AE19" s="1">
        <v>43768</v>
      </c>
      <c r="AF19" s="1">
        <v>45551</v>
      </c>
      <c r="AG19" s="1">
        <v>47423</v>
      </c>
      <c r="AH19" s="1">
        <v>49134</v>
      </c>
      <c r="AI19" s="1">
        <v>50918</v>
      </c>
      <c r="AJ19" s="1">
        <v>52703</v>
      </c>
      <c r="AK19" s="1">
        <v>54627</v>
      </c>
      <c r="AL19" s="1">
        <v>56261</v>
      </c>
      <c r="AM19" s="1">
        <v>57926</v>
      </c>
      <c r="AN19" s="1">
        <v>59862</v>
      </c>
      <c r="AO19" s="1">
        <v>61719</v>
      </c>
      <c r="AP19" s="1">
        <v>63215</v>
      </c>
      <c r="AQ19" s="1">
        <v>65417</v>
      </c>
      <c r="AR19" s="1">
        <v>66895</v>
      </c>
      <c r="AS19" s="1">
        <v>68738</v>
      </c>
      <c r="AT19" s="1">
        <v>70476</v>
      </c>
      <c r="AU19" s="1">
        <v>72074</v>
      </c>
      <c r="AV19" s="1">
        <v>73741</v>
      </c>
      <c r="AW19" s="1">
        <v>75433</v>
      </c>
      <c r="AX19" s="1">
        <v>77199</v>
      </c>
      <c r="AY19" s="1">
        <v>78853</v>
      </c>
      <c r="AZ19" s="1">
        <v>80608</v>
      </c>
      <c r="BA19" s="1">
        <v>82373</v>
      </c>
      <c r="BB19" s="1">
        <v>83963</v>
      </c>
      <c r="BC19" s="1">
        <v>85317</v>
      </c>
      <c r="BD19" s="1">
        <v>87219</v>
      </c>
      <c r="BE19" s="1">
        <v>88919</v>
      </c>
      <c r="BF19" s="1">
        <v>90419</v>
      </c>
      <c r="BG19" s="1">
        <v>92104</v>
      </c>
      <c r="BH19" s="1">
        <v>93472</v>
      </c>
      <c r="BI19" s="1">
        <v>95294</v>
      </c>
      <c r="BJ19" s="1">
        <v>96781</v>
      </c>
      <c r="BK19" s="1">
        <v>98459</v>
      </c>
    </row>
    <row r="20" spans="1:63" s="1" customFormat="1" x14ac:dyDescent="0.25">
      <c r="D20" s="1">
        <f>AVERAGE(D17:D19)</f>
        <v>287.66666666666669</v>
      </c>
      <c r="E20" s="1">
        <f t="shared" ref="E20:BK20" si="5">AVERAGE(E17:E19)</f>
        <v>285.66666666666669</v>
      </c>
      <c r="F20" s="1">
        <f t="shared" si="5"/>
        <v>289.66666666666669</v>
      </c>
      <c r="G20" s="1">
        <f t="shared" si="5"/>
        <v>285</v>
      </c>
      <c r="H20" s="1">
        <f t="shared" si="5"/>
        <v>287</v>
      </c>
      <c r="I20" s="1">
        <f t="shared" si="5"/>
        <v>739.66666666666663</v>
      </c>
      <c r="J20" s="1">
        <f t="shared" si="5"/>
        <v>2692.6666666666665</v>
      </c>
      <c r="K20" s="1">
        <f t="shared" si="5"/>
        <v>4862</v>
      </c>
      <c r="L20" s="1">
        <f t="shared" si="5"/>
        <v>7039.333333333333</v>
      </c>
      <c r="M20" s="1">
        <f t="shared" si="5"/>
        <v>9238.3333333333339</v>
      </c>
      <c r="N20" s="1">
        <f t="shared" si="5"/>
        <v>11355.333333333334</v>
      </c>
      <c r="O20" s="1">
        <f t="shared" si="5"/>
        <v>13539.333333333334</v>
      </c>
      <c r="P20" s="1">
        <f t="shared" si="5"/>
        <v>15655.333333333334</v>
      </c>
      <c r="Q20" s="1">
        <f t="shared" si="5"/>
        <v>17791.333333333332</v>
      </c>
      <c r="R20" s="1">
        <f t="shared" si="5"/>
        <v>19914.666666666668</v>
      </c>
      <c r="S20" s="1">
        <f t="shared" si="5"/>
        <v>21992.333333333332</v>
      </c>
      <c r="T20" s="1">
        <f t="shared" si="5"/>
        <v>24139.333333333332</v>
      </c>
      <c r="U20" s="1">
        <f t="shared" si="5"/>
        <v>26209.333333333332</v>
      </c>
      <c r="V20" s="1">
        <f t="shared" si="5"/>
        <v>28262.333333333332</v>
      </c>
      <c r="W20" s="1">
        <f t="shared" si="5"/>
        <v>30284</v>
      </c>
      <c r="X20" s="1">
        <f t="shared" si="5"/>
        <v>32341.666666666668</v>
      </c>
      <c r="Y20" s="1">
        <f t="shared" si="5"/>
        <v>34384.666666666664</v>
      </c>
      <c r="Z20" s="1">
        <f t="shared" si="5"/>
        <v>36428</v>
      </c>
      <c r="AA20" s="1">
        <f t="shared" si="5"/>
        <v>38297.666666666664</v>
      </c>
      <c r="AB20" s="1">
        <f t="shared" si="5"/>
        <v>40327</v>
      </c>
      <c r="AC20" s="1">
        <f t="shared" si="5"/>
        <v>42332.333333333336</v>
      </c>
      <c r="AD20" s="1">
        <f t="shared" si="5"/>
        <v>44437</v>
      </c>
      <c r="AE20" s="1">
        <f t="shared" si="5"/>
        <v>46413.333333333336</v>
      </c>
      <c r="AF20" s="1">
        <f t="shared" si="5"/>
        <v>48298.666666666664</v>
      </c>
      <c r="AG20" s="1">
        <f t="shared" si="5"/>
        <v>50219.333333333336</v>
      </c>
      <c r="AH20" s="1">
        <f t="shared" si="5"/>
        <v>52144.666666666664</v>
      </c>
      <c r="AI20" s="1">
        <f t="shared" si="5"/>
        <v>54110</v>
      </c>
      <c r="AJ20" s="1">
        <f t="shared" si="5"/>
        <v>56008.666666666664</v>
      </c>
      <c r="AK20" s="1">
        <f t="shared" si="5"/>
        <v>57995</v>
      </c>
      <c r="AL20" s="1">
        <f t="shared" si="5"/>
        <v>59811</v>
      </c>
      <c r="AM20" s="1">
        <f t="shared" si="5"/>
        <v>61702.666666666664</v>
      </c>
      <c r="AN20" s="1">
        <f t="shared" si="5"/>
        <v>63597</v>
      </c>
      <c r="AO20" s="1">
        <f t="shared" si="5"/>
        <v>65465.666666666664</v>
      </c>
      <c r="AP20" s="1">
        <f t="shared" si="5"/>
        <v>67295.333333333328</v>
      </c>
      <c r="AQ20" s="1">
        <f t="shared" si="5"/>
        <v>69308.666666666672</v>
      </c>
      <c r="AR20" s="1">
        <f t="shared" si="5"/>
        <v>71012.333333333328</v>
      </c>
      <c r="AS20" s="1">
        <f t="shared" si="5"/>
        <v>72858.333333333328</v>
      </c>
      <c r="AT20" s="1">
        <f t="shared" si="5"/>
        <v>74820.666666666672</v>
      </c>
      <c r="AU20" s="1">
        <f t="shared" si="5"/>
        <v>76482.333333333328</v>
      </c>
      <c r="AV20" s="1">
        <f t="shared" si="5"/>
        <v>78370.333333333328</v>
      </c>
      <c r="AW20" s="1">
        <f t="shared" si="5"/>
        <v>80145.333333333328</v>
      </c>
      <c r="AX20" s="1">
        <f t="shared" si="5"/>
        <v>81991</v>
      </c>
      <c r="AY20" s="1">
        <f t="shared" si="5"/>
        <v>83706.333333333328</v>
      </c>
      <c r="AZ20" s="1">
        <f t="shared" si="5"/>
        <v>85536</v>
      </c>
      <c r="BA20" s="1">
        <f t="shared" si="5"/>
        <v>87363</v>
      </c>
      <c r="BB20" s="1">
        <f t="shared" si="5"/>
        <v>89130.333333333328</v>
      </c>
      <c r="BC20" s="1">
        <f t="shared" si="5"/>
        <v>90680</v>
      </c>
      <c r="BD20" s="1">
        <f t="shared" si="5"/>
        <v>92613</v>
      </c>
      <c r="BE20" s="1">
        <f t="shared" si="5"/>
        <v>94241.666666666672</v>
      </c>
      <c r="BF20" s="1">
        <f t="shared" si="5"/>
        <v>96087</v>
      </c>
      <c r="BG20" s="1">
        <f t="shared" si="5"/>
        <v>97843.333333333328</v>
      </c>
      <c r="BH20" s="1">
        <f t="shared" si="5"/>
        <v>99440.666666666672</v>
      </c>
      <c r="BI20" s="1">
        <f t="shared" si="5"/>
        <v>101142.33333333333</v>
      </c>
      <c r="BJ20" s="1">
        <f t="shared" si="5"/>
        <v>102899.33333333333</v>
      </c>
      <c r="BK20" s="1">
        <f t="shared" si="5"/>
        <v>104626</v>
      </c>
    </row>
    <row r="21" spans="1:63" s="1" customFormat="1" x14ac:dyDescent="0.25">
      <c r="D21" s="1">
        <f>STDEV(D17:D19)</f>
        <v>136.5296060689158</v>
      </c>
      <c r="E21" s="1">
        <f t="shared" ref="E21:BK21" si="6">STDEV(E17:E19)</f>
        <v>131.91032307341729</v>
      </c>
      <c r="F21" s="1">
        <f t="shared" si="6"/>
        <v>140.3578759219921</v>
      </c>
      <c r="G21" s="1">
        <f t="shared" si="6"/>
        <v>128.71285872048682</v>
      </c>
      <c r="H21" s="1">
        <f t="shared" si="6"/>
        <v>137.70620901034201</v>
      </c>
      <c r="I21" s="1">
        <f t="shared" si="6"/>
        <v>116.29416723694001</v>
      </c>
      <c r="J21" s="1">
        <f t="shared" si="6"/>
        <v>50.934598588124096</v>
      </c>
      <c r="K21" s="1">
        <f t="shared" si="6"/>
        <v>174.07182425654074</v>
      </c>
      <c r="L21" s="1">
        <f t="shared" si="6"/>
        <v>293.94273818778606</v>
      </c>
      <c r="M21" s="1">
        <f t="shared" si="6"/>
        <v>457.7557572913019</v>
      </c>
      <c r="N21" s="1">
        <f t="shared" si="6"/>
        <v>505.7631197836921</v>
      </c>
      <c r="O21" s="1">
        <f t="shared" si="6"/>
        <v>628.22156388756139</v>
      </c>
      <c r="P21" s="1">
        <f t="shared" si="6"/>
        <v>833.63801096958946</v>
      </c>
      <c r="Q21" s="1">
        <f t="shared" si="6"/>
        <v>840.91458147265666</v>
      </c>
      <c r="R21" s="1">
        <f t="shared" si="6"/>
        <v>873.5343916145107</v>
      </c>
      <c r="S21" s="1">
        <f t="shared" si="6"/>
        <v>1199.1998721369735</v>
      </c>
      <c r="T21" s="1">
        <f t="shared" si="6"/>
        <v>1200.8023706394542</v>
      </c>
      <c r="U21" s="1">
        <f t="shared" si="6"/>
        <v>1332.4662597354327</v>
      </c>
      <c r="V21" s="1">
        <f t="shared" si="6"/>
        <v>1439.8681652614357</v>
      </c>
      <c r="W21" s="1">
        <f t="shared" si="6"/>
        <v>1644.2144020777826</v>
      </c>
      <c r="X21" s="1">
        <f t="shared" si="6"/>
        <v>1696.0254518530473</v>
      </c>
      <c r="Y21" s="1">
        <f t="shared" si="6"/>
        <v>1838.5990137420756</v>
      </c>
      <c r="Z21" s="1">
        <f t="shared" si="6"/>
        <v>2017.6540833353968</v>
      </c>
      <c r="AA21" s="1">
        <f t="shared" si="6"/>
        <v>1989.7498167692675</v>
      </c>
      <c r="AB21" s="1">
        <f t="shared" si="6"/>
        <v>2049.7314458240621</v>
      </c>
      <c r="AC21" s="1">
        <f t="shared" si="6"/>
        <v>2227.268805809782</v>
      </c>
      <c r="AD21" s="1">
        <f t="shared" si="6"/>
        <v>2365.2004143412455</v>
      </c>
      <c r="AE21" s="1">
        <f t="shared" si="6"/>
        <v>2424.6190078718209</v>
      </c>
      <c r="AF21" s="1">
        <f t="shared" si="6"/>
        <v>2505.5327444145155</v>
      </c>
      <c r="AG21" s="1">
        <f t="shared" si="6"/>
        <v>2572.7227470781481</v>
      </c>
      <c r="AH21" s="1">
        <f t="shared" si="6"/>
        <v>2729.3468693688114</v>
      </c>
      <c r="AI21" s="1">
        <f t="shared" si="6"/>
        <v>2916.5987039700885</v>
      </c>
      <c r="AJ21" s="1">
        <f t="shared" si="6"/>
        <v>2966.2309979725674</v>
      </c>
      <c r="AK21" s="1">
        <f t="shared" si="6"/>
        <v>3124.4148252112745</v>
      </c>
      <c r="AL21" s="1">
        <f t="shared" si="6"/>
        <v>3253.6287434186465</v>
      </c>
      <c r="AM21" s="1">
        <f t="shared" si="6"/>
        <v>3444.3879475653339</v>
      </c>
      <c r="AN21" s="1">
        <f t="shared" si="6"/>
        <v>3494.5207110560955</v>
      </c>
      <c r="AO21" s="1">
        <f t="shared" si="6"/>
        <v>3452.6125373886557</v>
      </c>
      <c r="AP21" s="1">
        <f t="shared" si="6"/>
        <v>3780.0987200512814</v>
      </c>
      <c r="AQ21" s="1">
        <f t="shared" si="6"/>
        <v>3633.7754929732978</v>
      </c>
      <c r="AR21" s="1">
        <f t="shared" si="6"/>
        <v>3812.0111927082971</v>
      </c>
      <c r="AS21" s="1">
        <f t="shared" si="6"/>
        <v>3777.1341428831111</v>
      </c>
      <c r="AT21" s="1">
        <f t="shared" si="6"/>
        <v>4021.6285673012285</v>
      </c>
      <c r="AU21" s="1">
        <f t="shared" si="6"/>
        <v>4090.7801619414031</v>
      </c>
      <c r="AV21" s="1">
        <f t="shared" si="6"/>
        <v>4299.7629392018043</v>
      </c>
      <c r="AW21" s="1">
        <f t="shared" si="6"/>
        <v>4331.1100578643036</v>
      </c>
      <c r="AX21" s="1">
        <f t="shared" si="6"/>
        <v>4455.7078001143655</v>
      </c>
      <c r="AY21" s="1">
        <f t="shared" si="6"/>
        <v>4496.6362242606783</v>
      </c>
      <c r="AZ21" s="1">
        <f t="shared" si="6"/>
        <v>4544.6377193347325</v>
      </c>
      <c r="BA21" s="1">
        <f t="shared" si="6"/>
        <v>4631.1229739664659</v>
      </c>
      <c r="BB21" s="1">
        <f t="shared" si="6"/>
        <v>4818.6480814989318</v>
      </c>
      <c r="BC21" s="1">
        <f t="shared" si="6"/>
        <v>4948.077303357335</v>
      </c>
      <c r="BD21" s="1">
        <f t="shared" si="6"/>
        <v>4940.6789007179977</v>
      </c>
      <c r="BE21" s="1">
        <f t="shared" si="6"/>
        <v>4930.931588790635</v>
      </c>
      <c r="BF21" s="1">
        <f t="shared" si="6"/>
        <v>5248.153675341453</v>
      </c>
      <c r="BG21" s="1">
        <f t="shared" si="6"/>
        <v>5320.4665522239056</v>
      </c>
      <c r="BH21" s="1">
        <f t="shared" si="6"/>
        <v>5485.0671220444819</v>
      </c>
      <c r="BI21" s="1">
        <f t="shared" si="6"/>
        <v>5377.3315253323681</v>
      </c>
      <c r="BJ21" s="1">
        <f t="shared" si="6"/>
        <v>5680.4716646888864</v>
      </c>
      <c r="BK21" s="1">
        <f t="shared" si="6"/>
        <v>5734.6097513257173</v>
      </c>
    </row>
    <row r="22" spans="1:63" x14ac:dyDescent="0.25">
      <c r="A22" s="1" t="s">
        <v>85</v>
      </c>
      <c r="B22" s="1">
        <v>4</v>
      </c>
      <c r="C22" s="1" t="s">
        <v>76</v>
      </c>
      <c r="D22" s="1">
        <v>375</v>
      </c>
      <c r="E22" s="1">
        <v>362</v>
      </c>
      <c r="F22" s="1">
        <v>395</v>
      </c>
      <c r="G22" s="1">
        <v>386</v>
      </c>
      <c r="H22" s="1">
        <v>365</v>
      </c>
      <c r="I22" s="1">
        <v>709</v>
      </c>
      <c r="J22" s="1">
        <v>2141</v>
      </c>
      <c r="K22" s="1">
        <v>3778</v>
      </c>
      <c r="L22" s="1">
        <v>5392</v>
      </c>
      <c r="M22" s="1">
        <v>7052</v>
      </c>
      <c r="N22" s="1">
        <v>8740</v>
      </c>
      <c r="O22" s="1">
        <v>10358</v>
      </c>
      <c r="P22" s="1">
        <v>12054</v>
      </c>
      <c r="Q22" s="1">
        <v>13608</v>
      </c>
      <c r="R22" s="1">
        <v>15175</v>
      </c>
      <c r="S22" s="1">
        <v>16768</v>
      </c>
      <c r="T22" s="1">
        <v>18512</v>
      </c>
      <c r="U22" s="1">
        <v>20143</v>
      </c>
      <c r="V22" s="1">
        <v>21584</v>
      </c>
      <c r="W22" s="1">
        <v>23272</v>
      </c>
      <c r="X22" s="1">
        <v>24715</v>
      </c>
      <c r="Y22" s="1">
        <v>26315</v>
      </c>
      <c r="Z22" s="1">
        <v>27800</v>
      </c>
      <c r="AA22" s="1">
        <v>29453</v>
      </c>
      <c r="AB22" s="1">
        <v>30974</v>
      </c>
      <c r="AC22" s="1">
        <v>32424</v>
      </c>
      <c r="AD22" s="1">
        <v>34092</v>
      </c>
      <c r="AE22" s="1">
        <v>35540</v>
      </c>
      <c r="AF22" s="1">
        <v>37036</v>
      </c>
      <c r="AG22" s="1">
        <v>38558</v>
      </c>
      <c r="AH22" s="1">
        <v>39878</v>
      </c>
      <c r="AI22" s="1">
        <v>41553</v>
      </c>
      <c r="AJ22" s="1">
        <v>42912</v>
      </c>
      <c r="AK22" s="1">
        <v>44364</v>
      </c>
      <c r="AL22" s="1">
        <v>46040</v>
      </c>
      <c r="AM22" s="1">
        <v>47302</v>
      </c>
      <c r="AN22" s="1">
        <v>48781</v>
      </c>
      <c r="AO22" s="1">
        <v>50339</v>
      </c>
      <c r="AP22" s="1">
        <v>51794</v>
      </c>
      <c r="AQ22" s="1">
        <v>53245</v>
      </c>
      <c r="AR22" s="1">
        <v>54620</v>
      </c>
      <c r="AS22" s="1">
        <v>55930</v>
      </c>
      <c r="AT22" s="1">
        <v>57206</v>
      </c>
      <c r="AU22" s="1">
        <v>58889</v>
      </c>
      <c r="AV22" s="1">
        <v>60203</v>
      </c>
      <c r="AW22" s="1">
        <v>61584</v>
      </c>
      <c r="AX22" s="1">
        <v>62970</v>
      </c>
      <c r="AY22" s="1">
        <v>64228</v>
      </c>
      <c r="AZ22" s="1">
        <v>65912</v>
      </c>
      <c r="BA22" s="1">
        <v>67148</v>
      </c>
      <c r="BB22" s="1">
        <v>68458</v>
      </c>
      <c r="BC22" s="1">
        <v>70063</v>
      </c>
      <c r="BD22" s="1">
        <v>71388</v>
      </c>
      <c r="BE22" s="1">
        <v>72582</v>
      </c>
      <c r="BF22" s="1">
        <v>73964</v>
      </c>
      <c r="BG22" s="1">
        <v>75585</v>
      </c>
      <c r="BH22" s="1">
        <v>76715</v>
      </c>
      <c r="BI22" s="1">
        <v>78130</v>
      </c>
      <c r="BJ22" s="1">
        <v>79495</v>
      </c>
      <c r="BK22" s="1">
        <v>80747</v>
      </c>
    </row>
    <row r="23" spans="1:63" x14ac:dyDescent="0.25">
      <c r="A23" s="1" t="s">
        <v>86</v>
      </c>
      <c r="B23" s="1">
        <v>4</v>
      </c>
      <c r="C23" s="1" t="s">
        <v>76</v>
      </c>
      <c r="D23" s="1">
        <v>329</v>
      </c>
      <c r="E23" s="1">
        <v>331</v>
      </c>
      <c r="F23" s="1">
        <v>311</v>
      </c>
      <c r="G23" s="1">
        <v>316</v>
      </c>
      <c r="H23" s="1">
        <v>333</v>
      </c>
      <c r="I23" s="1">
        <v>690</v>
      </c>
      <c r="J23" s="1">
        <v>2122</v>
      </c>
      <c r="K23" s="1">
        <v>3753</v>
      </c>
      <c r="L23" s="1">
        <v>5376</v>
      </c>
      <c r="M23" s="1">
        <v>7066</v>
      </c>
      <c r="N23" s="1">
        <v>8630</v>
      </c>
      <c r="O23" s="1">
        <v>10343</v>
      </c>
      <c r="P23" s="1">
        <v>11983</v>
      </c>
      <c r="Q23" s="1">
        <v>13601</v>
      </c>
      <c r="R23" s="1">
        <v>15209</v>
      </c>
      <c r="S23" s="1">
        <v>16762</v>
      </c>
      <c r="T23" s="1">
        <v>18379</v>
      </c>
      <c r="U23" s="1">
        <v>19889</v>
      </c>
      <c r="V23" s="1">
        <v>21600</v>
      </c>
      <c r="W23" s="1">
        <v>23015</v>
      </c>
      <c r="X23" s="1">
        <v>24597</v>
      </c>
      <c r="Y23" s="1">
        <v>26173</v>
      </c>
      <c r="Z23" s="1">
        <v>27657</v>
      </c>
      <c r="AA23" s="1">
        <v>29209</v>
      </c>
      <c r="AB23" s="1">
        <v>30871</v>
      </c>
      <c r="AC23" s="1">
        <v>32244</v>
      </c>
      <c r="AD23" s="1">
        <v>33629</v>
      </c>
      <c r="AE23" s="1">
        <v>35343</v>
      </c>
      <c r="AF23" s="1">
        <v>36874</v>
      </c>
      <c r="AG23" s="1">
        <v>38268</v>
      </c>
      <c r="AH23" s="1">
        <v>39716</v>
      </c>
      <c r="AI23" s="1">
        <v>41227</v>
      </c>
      <c r="AJ23" s="1">
        <v>42709</v>
      </c>
      <c r="AK23" s="1">
        <v>44218</v>
      </c>
      <c r="AL23" s="1">
        <v>45744</v>
      </c>
      <c r="AM23" s="1">
        <v>47122</v>
      </c>
      <c r="AN23" s="1">
        <v>48700</v>
      </c>
      <c r="AO23" s="1">
        <v>50115</v>
      </c>
      <c r="AP23" s="1">
        <v>51444</v>
      </c>
      <c r="AQ23" s="1">
        <v>53058</v>
      </c>
      <c r="AR23" s="1">
        <v>54393</v>
      </c>
      <c r="AS23" s="1">
        <v>55866</v>
      </c>
      <c r="AT23" s="1">
        <v>57131</v>
      </c>
      <c r="AU23" s="1">
        <v>58458</v>
      </c>
      <c r="AV23" s="1">
        <v>59911</v>
      </c>
      <c r="AW23" s="1">
        <v>61254</v>
      </c>
      <c r="AX23" s="1">
        <v>62935</v>
      </c>
      <c r="AY23" s="1">
        <v>64493</v>
      </c>
      <c r="AZ23" s="1">
        <v>65410</v>
      </c>
      <c r="BA23" s="1">
        <v>66861</v>
      </c>
      <c r="BB23" s="1">
        <v>68340</v>
      </c>
      <c r="BC23" s="1">
        <v>69795</v>
      </c>
      <c r="BD23" s="1">
        <v>70814</v>
      </c>
      <c r="BE23" s="1">
        <v>72310</v>
      </c>
      <c r="BF23" s="1">
        <v>73463</v>
      </c>
      <c r="BG23" s="1">
        <v>75151</v>
      </c>
      <c r="BH23" s="1">
        <v>76223</v>
      </c>
      <c r="BI23" s="1">
        <v>77436</v>
      </c>
      <c r="BJ23" s="1">
        <v>79126</v>
      </c>
      <c r="BK23" s="1">
        <v>80137</v>
      </c>
    </row>
    <row r="24" spans="1:63" x14ac:dyDescent="0.25">
      <c r="A24" s="1" t="s">
        <v>87</v>
      </c>
      <c r="B24" s="1">
        <v>4</v>
      </c>
      <c r="C24" s="1" t="s">
        <v>76</v>
      </c>
      <c r="D24" s="1">
        <v>173</v>
      </c>
      <c r="E24" s="1">
        <v>160</v>
      </c>
      <c r="F24" s="1">
        <v>158</v>
      </c>
      <c r="G24" s="1">
        <v>164</v>
      </c>
      <c r="H24" s="1">
        <v>165</v>
      </c>
      <c r="I24" s="1">
        <v>574</v>
      </c>
      <c r="J24" s="1">
        <v>1945</v>
      </c>
      <c r="K24" s="1">
        <v>3626</v>
      </c>
      <c r="L24" s="1">
        <v>5281</v>
      </c>
      <c r="M24" s="1">
        <v>6925</v>
      </c>
      <c r="N24" s="1">
        <v>8600</v>
      </c>
      <c r="O24" s="1">
        <v>10235</v>
      </c>
      <c r="P24" s="1">
        <v>11917</v>
      </c>
      <c r="Q24" s="1">
        <v>13664</v>
      </c>
      <c r="R24" s="1">
        <v>15238</v>
      </c>
      <c r="S24" s="1">
        <v>16820</v>
      </c>
      <c r="T24" s="1">
        <v>18616</v>
      </c>
      <c r="U24" s="1">
        <v>20203</v>
      </c>
      <c r="V24" s="1">
        <v>21793</v>
      </c>
      <c r="W24" s="1">
        <v>23390</v>
      </c>
      <c r="X24" s="1">
        <v>24930</v>
      </c>
      <c r="Y24" s="1">
        <v>26556</v>
      </c>
      <c r="Z24" s="1">
        <v>28237</v>
      </c>
      <c r="AA24" s="1">
        <v>29710</v>
      </c>
      <c r="AB24" s="1">
        <v>31347</v>
      </c>
      <c r="AC24" s="1">
        <v>32948</v>
      </c>
      <c r="AD24" s="1">
        <v>34513</v>
      </c>
      <c r="AE24" s="1">
        <v>35967</v>
      </c>
      <c r="AF24" s="1">
        <v>37537</v>
      </c>
      <c r="AG24" s="1">
        <v>39073</v>
      </c>
      <c r="AH24" s="1">
        <v>40568</v>
      </c>
      <c r="AI24" s="1">
        <v>42131</v>
      </c>
      <c r="AJ24" s="1">
        <v>43599</v>
      </c>
      <c r="AK24" s="1">
        <v>45046</v>
      </c>
      <c r="AL24" s="1">
        <v>46511</v>
      </c>
      <c r="AM24" s="1">
        <v>48050</v>
      </c>
      <c r="AN24" s="1">
        <v>49621</v>
      </c>
      <c r="AO24" s="1">
        <v>51051</v>
      </c>
      <c r="AP24" s="1">
        <v>52659</v>
      </c>
      <c r="AQ24" s="1">
        <v>54161</v>
      </c>
      <c r="AR24" s="1">
        <v>55509</v>
      </c>
      <c r="AS24" s="1">
        <v>57042</v>
      </c>
      <c r="AT24" s="1">
        <v>58216</v>
      </c>
      <c r="AU24" s="1">
        <v>59925</v>
      </c>
      <c r="AV24" s="1">
        <v>61589</v>
      </c>
      <c r="AW24" s="1">
        <v>62761</v>
      </c>
      <c r="AX24" s="1">
        <v>64413</v>
      </c>
      <c r="AY24" s="1">
        <v>65668</v>
      </c>
      <c r="AZ24" s="1">
        <v>67184</v>
      </c>
      <c r="BA24" s="1">
        <v>68607</v>
      </c>
      <c r="BB24" s="1">
        <v>69995</v>
      </c>
      <c r="BC24" s="1">
        <v>71210</v>
      </c>
      <c r="BD24" s="1">
        <v>72675</v>
      </c>
      <c r="BE24" s="1">
        <v>74157</v>
      </c>
      <c r="BF24" s="1">
        <v>75434</v>
      </c>
      <c r="BG24" s="1">
        <v>76629</v>
      </c>
      <c r="BH24" s="1">
        <v>78295</v>
      </c>
      <c r="BI24" s="1">
        <v>79576</v>
      </c>
      <c r="BJ24" s="1">
        <v>80813</v>
      </c>
      <c r="BK24" s="1">
        <v>82257</v>
      </c>
    </row>
    <row r="25" spans="1:63" s="1" customFormat="1" x14ac:dyDescent="0.25">
      <c r="D25" s="1">
        <f>AVERAGE(D22:D24)</f>
        <v>292.33333333333331</v>
      </c>
      <c r="E25" s="1">
        <f t="shared" ref="E25:BK25" si="7">AVERAGE(E22:E24)</f>
        <v>284.33333333333331</v>
      </c>
      <c r="F25" s="1">
        <f t="shared" si="7"/>
        <v>288</v>
      </c>
      <c r="G25" s="1">
        <f t="shared" si="7"/>
        <v>288.66666666666669</v>
      </c>
      <c r="H25" s="1">
        <f t="shared" si="7"/>
        <v>287.66666666666669</v>
      </c>
      <c r="I25" s="1">
        <f t="shared" si="7"/>
        <v>657.66666666666663</v>
      </c>
      <c r="J25" s="1">
        <f t="shared" si="7"/>
        <v>2069.3333333333335</v>
      </c>
      <c r="K25" s="1">
        <f t="shared" si="7"/>
        <v>3719</v>
      </c>
      <c r="L25" s="1">
        <f t="shared" si="7"/>
        <v>5349.666666666667</v>
      </c>
      <c r="M25" s="1">
        <f t="shared" si="7"/>
        <v>7014.333333333333</v>
      </c>
      <c r="N25" s="1">
        <f t="shared" si="7"/>
        <v>8656.6666666666661</v>
      </c>
      <c r="O25" s="1">
        <f t="shared" si="7"/>
        <v>10312</v>
      </c>
      <c r="P25" s="1">
        <f t="shared" si="7"/>
        <v>11984.666666666666</v>
      </c>
      <c r="Q25" s="1">
        <f t="shared" si="7"/>
        <v>13624.333333333334</v>
      </c>
      <c r="R25" s="1">
        <f t="shared" si="7"/>
        <v>15207.333333333334</v>
      </c>
      <c r="S25" s="1">
        <f t="shared" si="7"/>
        <v>16783.333333333332</v>
      </c>
      <c r="T25" s="1">
        <f t="shared" si="7"/>
        <v>18502.333333333332</v>
      </c>
      <c r="U25" s="1">
        <f t="shared" si="7"/>
        <v>20078.333333333332</v>
      </c>
      <c r="V25" s="1">
        <f t="shared" si="7"/>
        <v>21659</v>
      </c>
      <c r="W25" s="1">
        <f t="shared" si="7"/>
        <v>23225.666666666668</v>
      </c>
      <c r="X25" s="1">
        <f t="shared" si="7"/>
        <v>24747.333333333332</v>
      </c>
      <c r="Y25" s="1">
        <f t="shared" si="7"/>
        <v>26348</v>
      </c>
      <c r="Z25" s="1">
        <f t="shared" si="7"/>
        <v>27898</v>
      </c>
      <c r="AA25" s="1">
        <f t="shared" si="7"/>
        <v>29457.333333333332</v>
      </c>
      <c r="AB25" s="1">
        <f t="shared" si="7"/>
        <v>31064</v>
      </c>
      <c r="AC25" s="1">
        <f t="shared" si="7"/>
        <v>32538.666666666668</v>
      </c>
      <c r="AD25" s="1">
        <f t="shared" si="7"/>
        <v>34078</v>
      </c>
      <c r="AE25" s="1">
        <f t="shared" si="7"/>
        <v>35616.666666666664</v>
      </c>
      <c r="AF25" s="1">
        <f t="shared" si="7"/>
        <v>37149</v>
      </c>
      <c r="AG25" s="1">
        <f t="shared" si="7"/>
        <v>38633</v>
      </c>
      <c r="AH25" s="1">
        <f t="shared" si="7"/>
        <v>40054</v>
      </c>
      <c r="AI25" s="1">
        <f t="shared" si="7"/>
        <v>41637</v>
      </c>
      <c r="AJ25" s="1">
        <f t="shared" si="7"/>
        <v>43073.333333333336</v>
      </c>
      <c r="AK25" s="1">
        <f t="shared" si="7"/>
        <v>44542.666666666664</v>
      </c>
      <c r="AL25" s="1">
        <f t="shared" si="7"/>
        <v>46098.333333333336</v>
      </c>
      <c r="AM25" s="1">
        <f t="shared" si="7"/>
        <v>47491.333333333336</v>
      </c>
      <c r="AN25" s="1">
        <f t="shared" si="7"/>
        <v>49034</v>
      </c>
      <c r="AO25" s="1">
        <f t="shared" si="7"/>
        <v>50501.666666666664</v>
      </c>
      <c r="AP25" s="1">
        <f t="shared" si="7"/>
        <v>51965.666666666664</v>
      </c>
      <c r="AQ25" s="1">
        <f t="shared" si="7"/>
        <v>53488</v>
      </c>
      <c r="AR25" s="1">
        <f t="shared" si="7"/>
        <v>54840.666666666664</v>
      </c>
      <c r="AS25" s="1">
        <f t="shared" si="7"/>
        <v>56279.333333333336</v>
      </c>
      <c r="AT25" s="1">
        <f t="shared" si="7"/>
        <v>57517.666666666664</v>
      </c>
      <c r="AU25" s="1">
        <f t="shared" si="7"/>
        <v>59090.666666666664</v>
      </c>
      <c r="AV25" s="1">
        <f t="shared" si="7"/>
        <v>60567.666666666664</v>
      </c>
      <c r="AW25" s="1">
        <f t="shared" si="7"/>
        <v>61866.333333333336</v>
      </c>
      <c r="AX25" s="1">
        <f t="shared" si="7"/>
        <v>63439.333333333336</v>
      </c>
      <c r="AY25" s="1">
        <f t="shared" si="7"/>
        <v>64796.333333333336</v>
      </c>
      <c r="AZ25" s="1">
        <f t="shared" si="7"/>
        <v>66168.666666666672</v>
      </c>
      <c r="BA25" s="1">
        <f t="shared" si="7"/>
        <v>67538.666666666672</v>
      </c>
      <c r="BB25" s="1">
        <f t="shared" si="7"/>
        <v>68931</v>
      </c>
      <c r="BC25" s="1">
        <f t="shared" si="7"/>
        <v>70356</v>
      </c>
      <c r="BD25" s="1">
        <f t="shared" si="7"/>
        <v>71625.666666666672</v>
      </c>
      <c r="BE25" s="1">
        <f t="shared" si="7"/>
        <v>73016.333333333328</v>
      </c>
      <c r="BF25" s="1">
        <f t="shared" si="7"/>
        <v>74287</v>
      </c>
      <c r="BG25" s="1">
        <f t="shared" si="7"/>
        <v>75788.333333333328</v>
      </c>
      <c r="BH25" s="1">
        <f t="shared" si="7"/>
        <v>77077.666666666672</v>
      </c>
      <c r="BI25" s="1">
        <f t="shared" si="7"/>
        <v>78380.666666666672</v>
      </c>
      <c r="BJ25" s="1">
        <f t="shared" si="7"/>
        <v>79811.333333333328</v>
      </c>
      <c r="BK25" s="1">
        <f t="shared" si="7"/>
        <v>81047</v>
      </c>
    </row>
    <row r="26" spans="1:63" s="1" customFormat="1" x14ac:dyDescent="0.25">
      <c r="D26" s="1">
        <f>STDEV(D22:D24)</f>
        <v>105.87413911495729</v>
      </c>
      <c r="E26" s="1">
        <f t="shared" ref="E26:BK26" si="8">STDEV(E22:E24)</f>
        <v>108.78572210236658</v>
      </c>
      <c r="F26" s="1">
        <f t="shared" si="8"/>
        <v>120.1623901227002</v>
      </c>
      <c r="G26" s="1">
        <f t="shared" si="8"/>
        <v>113.49596174901259</v>
      </c>
      <c r="H26" s="1">
        <f t="shared" si="8"/>
        <v>107.43059775191297</v>
      </c>
      <c r="I26" s="1">
        <f t="shared" si="8"/>
        <v>73.077584342487228</v>
      </c>
      <c r="J26" s="1">
        <f t="shared" si="8"/>
        <v>108.09409481249813</v>
      </c>
      <c r="K26" s="1">
        <f t="shared" si="8"/>
        <v>81.50460109711598</v>
      </c>
      <c r="L26" s="1">
        <f t="shared" si="8"/>
        <v>60.002777713480342</v>
      </c>
      <c r="M26" s="1">
        <f t="shared" si="8"/>
        <v>77.680971500962414</v>
      </c>
      <c r="N26" s="1">
        <f t="shared" si="8"/>
        <v>73.711147958319941</v>
      </c>
      <c r="O26" s="1">
        <f t="shared" si="8"/>
        <v>67.104396279230471</v>
      </c>
      <c r="P26" s="1">
        <f t="shared" si="8"/>
        <v>68.515205125091271</v>
      </c>
      <c r="Q26" s="1">
        <f t="shared" si="8"/>
        <v>34.530180036213736</v>
      </c>
      <c r="R26" s="1">
        <f t="shared" si="8"/>
        <v>31.533051443419385</v>
      </c>
      <c r="S26" s="1">
        <f t="shared" si="8"/>
        <v>31.89566323708183</v>
      </c>
      <c r="T26" s="1">
        <f t="shared" si="8"/>
        <v>118.79534222070043</v>
      </c>
      <c r="U26" s="1">
        <f t="shared" si="8"/>
        <v>166.68933179220957</v>
      </c>
      <c r="V26" s="1">
        <f t="shared" si="8"/>
        <v>116.32282665066217</v>
      </c>
      <c r="W26" s="1">
        <f t="shared" si="8"/>
        <v>191.74549103781641</v>
      </c>
      <c r="X26" s="1">
        <f t="shared" si="8"/>
        <v>168.83818683382421</v>
      </c>
      <c r="Y26" s="1">
        <f t="shared" si="8"/>
        <v>193.62076334938874</v>
      </c>
      <c r="Z26" s="1">
        <f t="shared" si="8"/>
        <v>302.16386282942574</v>
      </c>
      <c r="AA26" s="1">
        <f t="shared" si="8"/>
        <v>250.52810886871222</v>
      </c>
      <c r="AB26" s="1">
        <f t="shared" si="8"/>
        <v>250.43761698275281</v>
      </c>
      <c r="AC26" s="1">
        <f t="shared" si="8"/>
        <v>365.73943365917398</v>
      </c>
      <c r="AD26" s="1">
        <f t="shared" si="8"/>
        <v>442.16625832372148</v>
      </c>
      <c r="AE26" s="1">
        <f t="shared" si="8"/>
        <v>318.98641559372606</v>
      </c>
      <c r="AF26" s="1">
        <f t="shared" si="8"/>
        <v>345.64287928438506</v>
      </c>
      <c r="AG26" s="1">
        <f t="shared" si="8"/>
        <v>407.70700263792378</v>
      </c>
      <c r="AH26" s="1">
        <f t="shared" si="8"/>
        <v>452.44668194164052</v>
      </c>
      <c r="AI26" s="1">
        <f t="shared" si="8"/>
        <v>457.81655714925819</v>
      </c>
      <c r="AJ26" s="1">
        <f t="shared" si="8"/>
        <v>466.41862455666723</v>
      </c>
      <c r="AK26" s="1">
        <f t="shared" si="8"/>
        <v>441.96983305801916</v>
      </c>
      <c r="AL26" s="1">
        <f t="shared" si="8"/>
        <v>386.81304700505297</v>
      </c>
      <c r="AM26" s="1">
        <f t="shared" si="8"/>
        <v>492.1192267462564</v>
      </c>
      <c r="AN26" s="1">
        <f t="shared" si="8"/>
        <v>509.96764603256941</v>
      </c>
      <c r="AO26" s="1">
        <f t="shared" si="8"/>
        <v>488.74260437712337</v>
      </c>
      <c r="AP26" s="1">
        <f t="shared" si="8"/>
        <v>625.42652113044687</v>
      </c>
      <c r="AQ26" s="1">
        <f t="shared" si="8"/>
        <v>590.28721822516195</v>
      </c>
      <c r="AR26" s="1">
        <f t="shared" si="8"/>
        <v>589.81720332093857</v>
      </c>
      <c r="AS26" s="1">
        <f t="shared" si="8"/>
        <v>661.26343716656027</v>
      </c>
      <c r="AT26" s="1">
        <f t="shared" si="8"/>
        <v>605.93591520335985</v>
      </c>
      <c r="AU26" s="1">
        <f t="shared" si="8"/>
        <v>754.00552606286203</v>
      </c>
      <c r="AV26" s="1">
        <f t="shared" si="8"/>
        <v>896.46937110719693</v>
      </c>
      <c r="AW26" s="1">
        <f t="shared" si="8"/>
        <v>792.1782206885855</v>
      </c>
      <c r="AX26" s="1">
        <f t="shared" si="8"/>
        <v>843.40164413720072</v>
      </c>
      <c r="AY26" s="1">
        <f t="shared" si="8"/>
        <v>766.42568676508574</v>
      </c>
      <c r="AZ26" s="1">
        <f t="shared" si="8"/>
        <v>914.42732534266133</v>
      </c>
      <c r="BA26" s="1">
        <f t="shared" si="8"/>
        <v>936.26616585954514</v>
      </c>
      <c r="BB26" s="1">
        <f t="shared" si="8"/>
        <v>923.33796629403253</v>
      </c>
      <c r="BC26" s="1">
        <f t="shared" si="8"/>
        <v>751.62690212631423</v>
      </c>
      <c r="BD26" s="1">
        <f t="shared" si="8"/>
        <v>952.99230497068197</v>
      </c>
      <c r="BE26" s="1">
        <f t="shared" si="8"/>
        <v>997.16414563166745</v>
      </c>
      <c r="BF26" s="1">
        <f t="shared" si="8"/>
        <v>1024.4300854621558</v>
      </c>
      <c r="BG26" s="1">
        <f t="shared" si="8"/>
        <v>759.69028777083452</v>
      </c>
      <c r="BH26" s="1">
        <f t="shared" si="8"/>
        <v>1082.5623923512831</v>
      </c>
      <c r="BI26" s="1">
        <f t="shared" si="8"/>
        <v>1091.7991268238554</v>
      </c>
      <c r="BJ26" s="1">
        <f t="shared" si="8"/>
        <v>886.87221928152269</v>
      </c>
      <c r="BK26" s="1">
        <f t="shared" si="8"/>
        <v>1091.3752791776071</v>
      </c>
    </row>
    <row r="27" spans="1:63" x14ac:dyDescent="0.25">
      <c r="A27" s="1" t="s">
        <v>85</v>
      </c>
      <c r="B27" s="1">
        <v>5</v>
      </c>
      <c r="C27" s="1" t="s">
        <v>77</v>
      </c>
      <c r="D27" s="1">
        <v>172</v>
      </c>
      <c r="E27" s="1">
        <v>176</v>
      </c>
      <c r="F27" s="1">
        <v>183</v>
      </c>
      <c r="G27" s="1">
        <v>189</v>
      </c>
      <c r="H27" s="1">
        <v>186</v>
      </c>
      <c r="I27" s="1">
        <v>519</v>
      </c>
      <c r="J27" s="1">
        <v>1357</v>
      </c>
      <c r="K27" s="1">
        <v>2429</v>
      </c>
      <c r="L27" s="1">
        <v>3574</v>
      </c>
      <c r="M27" s="1">
        <v>4648</v>
      </c>
      <c r="N27" s="1">
        <v>5793</v>
      </c>
      <c r="O27" s="1">
        <v>6925</v>
      </c>
      <c r="P27" s="1">
        <v>8015</v>
      </c>
      <c r="Q27" s="1">
        <v>9118</v>
      </c>
      <c r="R27" s="1">
        <v>10230</v>
      </c>
      <c r="S27" s="1">
        <v>11270</v>
      </c>
      <c r="T27" s="1">
        <v>12412</v>
      </c>
      <c r="U27" s="1">
        <v>13462</v>
      </c>
      <c r="V27" s="1">
        <v>14534</v>
      </c>
      <c r="W27" s="1">
        <v>15592</v>
      </c>
      <c r="X27" s="1">
        <v>16604</v>
      </c>
      <c r="Y27" s="1">
        <v>17745</v>
      </c>
      <c r="Z27" s="1">
        <v>18863</v>
      </c>
      <c r="AA27" s="1">
        <v>19860</v>
      </c>
      <c r="AB27" s="1">
        <v>20959</v>
      </c>
      <c r="AC27" s="1">
        <v>21917</v>
      </c>
      <c r="AD27" s="1">
        <v>22987</v>
      </c>
      <c r="AE27" s="1">
        <v>23915</v>
      </c>
      <c r="AF27" s="1">
        <v>25086</v>
      </c>
      <c r="AG27" s="1">
        <v>25997</v>
      </c>
      <c r="AH27" s="1">
        <v>27265</v>
      </c>
      <c r="AI27" s="1">
        <v>28159</v>
      </c>
      <c r="AJ27" s="1">
        <v>29190</v>
      </c>
      <c r="AK27" s="1">
        <v>30153</v>
      </c>
      <c r="AL27" s="1">
        <v>31268</v>
      </c>
      <c r="AM27" s="1">
        <v>32138</v>
      </c>
      <c r="AN27" s="1">
        <v>33230</v>
      </c>
      <c r="AO27" s="1">
        <v>34151</v>
      </c>
      <c r="AP27" s="1">
        <v>35295</v>
      </c>
      <c r="AQ27" s="1">
        <v>36166</v>
      </c>
      <c r="AR27" s="1">
        <v>37145</v>
      </c>
      <c r="AS27" s="1">
        <v>38161</v>
      </c>
      <c r="AT27" s="1">
        <v>38997</v>
      </c>
      <c r="AU27" s="1">
        <v>40205</v>
      </c>
      <c r="AV27" s="1">
        <v>41151</v>
      </c>
      <c r="AW27" s="1">
        <v>42169</v>
      </c>
      <c r="AX27" s="1">
        <v>42870</v>
      </c>
      <c r="AY27" s="1">
        <v>44127</v>
      </c>
      <c r="AZ27" s="1">
        <v>44999</v>
      </c>
      <c r="BA27" s="1">
        <v>45985</v>
      </c>
      <c r="BB27" s="1">
        <v>46929</v>
      </c>
      <c r="BC27" s="1">
        <v>47894</v>
      </c>
      <c r="BD27" s="1">
        <v>48849</v>
      </c>
      <c r="BE27" s="1">
        <v>49734</v>
      </c>
      <c r="BF27" s="1">
        <v>50705</v>
      </c>
      <c r="BG27" s="1">
        <v>51802</v>
      </c>
      <c r="BH27" s="1">
        <v>52606</v>
      </c>
      <c r="BI27" s="1">
        <v>53378</v>
      </c>
      <c r="BJ27" s="1">
        <v>54372</v>
      </c>
      <c r="BK27" s="1">
        <v>55457</v>
      </c>
    </row>
    <row r="28" spans="1:63" x14ac:dyDescent="0.25">
      <c r="A28" s="1" t="s">
        <v>86</v>
      </c>
      <c r="B28" s="1">
        <v>5</v>
      </c>
      <c r="C28" s="1" t="s">
        <v>77</v>
      </c>
      <c r="D28" s="1">
        <v>301</v>
      </c>
      <c r="E28" s="1">
        <v>308</v>
      </c>
      <c r="F28" s="1">
        <v>307</v>
      </c>
      <c r="G28" s="1">
        <v>300</v>
      </c>
      <c r="H28" s="1">
        <v>299</v>
      </c>
      <c r="I28" s="1">
        <v>553</v>
      </c>
      <c r="J28" s="1">
        <v>1440</v>
      </c>
      <c r="K28" s="1">
        <v>2523</v>
      </c>
      <c r="L28" s="1">
        <v>3594</v>
      </c>
      <c r="M28" s="1">
        <v>4676</v>
      </c>
      <c r="N28" s="1">
        <v>5806</v>
      </c>
      <c r="O28" s="1">
        <v>6875</v>
      </c>
      <c r="P28" s="1">
        <v>7998</v>
      </c>
      <c r="Q28" s="1">
        <v>8949</v>
      </c>
      <c r="R28" s="1">
        <v>10101</v>
      </c>
      <c r="S28" s="1">
        <v>11184</v>
      </c>
      <c r="T28" s="1">
        <v>12274</v>
      </c>
      <c r="U28" s="1">
        <v>13266</v>
      </c>
      <c r="V28" s="1">
        <v>14326</v>
      </c>
      <c r="W28" s="1">
        <v>15496</v>
      </c>
      <c r="X28" s="1">
        <v>16533</v>
      </c>
      <c r="Y28" s="1">
        <v>17441</v>
      </c>
      <c r="Z28" s="1">
        <v>18464</v>
      </c>
      <c r="AA28" s="1">
        <v>19587</v>
      </c>
      <c r="AB28" s="1">
        <v>20621</v>
      </c>
      <c r="AC28" s="1">
        <v>21429</v>
      </c>
      <c r="AD28" s="1">
        <v>22616</v>
      </c>
      <c r="AE28" s="1">
        <v>23678</v>
      </c>
      <c r="AF28" s="1">
        <v>24845</v>
      </c>
      <c r="AG28" s="1">
        <v>25796</v>
      </c>
      <c r="AH28" s="1">
        <v>26830</v>
      </c>
      <c r="AI28" s="1">
        <v>27786</v>
      </c>
      <c r="AJ28" s="1">
        <v>28728</v>
      </c>
      <c r="AK28" s="1">
        <v>29641</v>
      </c>
      <c r="AL28" s="1">
        <v>30691</v>
      </c>
      <c r="AM28" s="1">
        <v>31699</v>
      </c>
      <c r="AN28" s="1">
        <v>32712</v>
      </c>
      <c r="AO28" s="1">
        <v>33621</v>
      </c>
      <c r="AP28" s="1">
        <v>34622</v>
      </c>
      <c r="AQ28" s="1">
        <v>35596</v>
      </c>
      <c r="AR28" s="1">
        <v>36584</v>
      </c>
      <c r="AS28" s="1">
        <v>37570</v>
      </c>
      <c r="AT28" s="1">
        <v>38559</v>
      </c>
      <c r="AU28" s="1">
        <v>39439</v>
      </c>
      <c r="AV28" s="1">
        <v>40477</v>
      </c>
      <c r="AW28" s="1">
        <v>41408</v>
      </c>
      <c r="AX28" s="1">
        <v>42314</v>
      </c>
      <c r="AY28" s="1">
        <v>43186</v>
      </c>
      <c r="AZ28" s="1">
        <v>44158</v>
      </c>
      <c r="BA28" s="1">
        <v>45342</v>
      </c>
      <c r="BB28" s="1">
        <v>46169</v>
      </c>
      <c r="BC28" s="1">
        <v>47226</v>
      </c>
      <c r="BD28" s="1">
        <v>47855</v>
      </c>
      <c r="BE28" s="1">
        <v>48899</v>
      </c>
      <c r="BF28" s="1">
        <v>49812</v>
      </c>
      <c r="BG28" s="1">
        <v>50737</v>
      </c>
      <c r="BH28" s="1">
        <v>51760</v>
      </c>
      <c r="BI28" s="1">
        <v>52658</v>
      </c>
      <c r="BJ28" s="1">
        <v>53567</v>
      </c>
      <c r="BK28" s="1">
        <v>54280</v>
      </c>
    </row>
    <row r="29" spans="1:63" x14ac:dyDescent="0.25">
      <c r="A29" s="1" t="s">
        <v>87</v>
      </c>
      <c r="B29" s="1">
        <v>5</v>
      </c>
      <c r="C29" s="1" t="s">
        <v>77</v>
      </c>
      <c r="D29" s="1">
        <v>340</v>
      </c>
      <c r="E29" s="1">
        <v>357</v>
      </c>
      <c r="F29" s="1">
        <v>339</v>
      </c>
      <c r="G29" s="1">
        <v>340</v>
      </c>
      <c r="H29" s="1">
        <v>333</v>
      </c>
      <c r="I29" s="1">
        <v>564</v>
      </c>
      <c r="J29" s="1">
        <v>1495</v>
      </c>
      <c r="K29" s="1">
        <v>2579</v>
      </c>
      <c r="L29" s="1">
        <v>3680</v>
      </c>
      <c r="M29" s="1">
        <v>4707</v>
      </c>
      <c r="N29" s="1">
        <v>5883</v>
      </c>
      <c r="O29" s="1">
        <v>6874</v>
      </c>
      <c r="P29" s="1">
        <v>7996</v>
      </c>
      <c r="Q29" s="1">
        <v>9006</v>
      </c>
      <c r="R29" s="1">
        <v>10093</v>
      </c>
      <c r="S29" s="1">
        <v>11193</v>
      </c>
      <c r="T29" s="1">
        <v>12254</v>
      </c>
      <c r="U29" s="1">
        <v>13281</v>
      </c>
      <c r="V29" s="1">
        <v>14394</v>
      </c>
      <c r="W29" s="1">
        <v>15369</v>
      </c>
      <c r="X29" s="1">
        <v>16572</v>
      </c>
      <c r="Y29" s="1">
        <v>17474</v>
      </c>
      <c r="Z29" s="1">
        <v>18465</v>
      </c>
      <c r="AA29" s="1">
        <v>19555</v>
      </c>
      <c r="AB29" s="1">
        <v>20635</v>
      </c>
      <c r="AC29" s="1">
        <v>21532</v>
      </c>
      <c r="AD29" s="1">
        <v>22569</v>
      </c>
      <c r="AE29" s="1">
        <v>23597</v>
      </c>
      <c r="AF29" s="1">
        <v>24709</v>
      </c>
      <c r="AG29" s="1">
        <v>25815</v>
      </c>
      <c r="AH29" s="1">
        <v>26652</v>
      </c>
      <c r="AI29" s="1">
        <v>27729</v>
      </c>
      <c r="AJ29" s="1">
        <v>28676</v>
      </c>
      <c r="AK29" s="1">
        <v>29678</v>
      </c>
      <c r="AL29" s="1">
        <v>30724</v>
      </c>
      <c r="AM29" s="1">
        <v>31732</v>
      </c>
      <c r="AN29" s="1">
        <v>32647</v>
      </c>
      <c r="AO29" s="1">
        <v>33647</v>
      </c>
      <c r="AP29" s="1">
        <v>34655</v>
      </c>
      <c r="AQ29" s="1">
        <v>35535</v>
      </c>
      <c r="AR29" s="1">
        <v>36561</v>
      </c>
      <c r="AS29" s="1">
        <v>37550</v>
      </c>
      <c r="AT29" s="1">
        <v>38510</v>
      </c>
      <c r="AU29" s="1">
        <v>39335</v>
      </c>
      <c r="AV29" s="1">
        <v>40501</v>
      </c>
      <c r="AW29" s="1">
        <v>41351</v>
      </c>
      <c r="AX29" s="1">
        <v>42164</v>
      </c>
      <c r="AY29" s="1">
        <v>43317</v>
      </c>
      <c r="AZ29" s="1">
        <v>44037</v>
      </c>
      <c r="BA29" s="1">
        <v>45056</v>
      </c>
      <c r="BB29" s="1">
        <v>46039</v>
      </c>
      <c r="BC29" s="1">
        <v>46938</v>
      </c>
      <c r="BD29" s="1">
        <v>47858</v>
      </c>
      <c r="BE29" s="1">
        <v>48714</v>
      </c>
      <c r="BF29" s="1">
        <v>49582</v>
      </c>
      <c r="BG29" s="1">
        <v>50519</v>
      </c>
      <c r="BH29" s="1">
        <v>51499</v>
      </c>
      <c r="BI29" s="1">
        <v>52388</v>
      </c>
      <c r="BJ29" s="1">
        <v>53348</v>
      </c>
      <c r="BK29" s="1">
        <v>54125</v>
      </c>
    </row>
    <row r="30" spans="1:63" s="1" customFormat="1" x14ac:dyDescent="0.25">
      <c r="D30" s="1">
        <f>AVERAGE(D27:D29)</f>
        <v>271</v>
      </c>
      <c r="E30" s="1">
        <f t="shared" ref="E30:BK30" si="9">AVERAGE(E27:E29)</f>
        <v>280.33333333333331</v>
      </c>
      <c r="F30" s="1">
        <f t="shared" si="9"/>
        <v>276.33333333333331</v>
      </c>
      <c r="G30" s="1">
        <f t="shared" si="9"/>
        <v>276.33333333333331</v>
      </c>
      <c r="H30" s="1">
        <f t="shared" si="9"/>
        <v>272.66666666666669</v>
      </c>
      <c r="I30" s="1">
        <f t="shared" si="9"/>
        <v>545.33333333333337</v>
      </c>
      <c r="J30" s="1">
        <f t="shared" si="9"/>
        <v>1430.6666666666667</v>
      </c>
      <c r="K30" s="1">
        <f t="shared" si="9"/>
        <v>2510.3333333333335</v>
      </c>
      <c r="L30" s="1">
        <f t="shared" si="9"/>
        <v>3616</v>
      </c>
      <c r="M30" s="1">
        <f t="shared" si="9"/>
        <v>4677</v>
      </c>
      <c r="N30" s="1">
        <f t="shared" si="9"/>
        <v>5827.333333333333</v>
      </c>
      <c r="O30" s="1">
        <f t="shared" si="9"/>
        <v>6891.333333333333</v>
      </c>
      <c r="P30" s="1">
        <f t="shared" si="9"/>
        <v>8003</v>
      </c>
      <c r="Q30" s="1">
        <f t="shared" si="9"/>
        <v>9024.3333333333339</v>
      </c>
      <c r="R30" s="1">
        <f t="shared" si="9"/>
        <v>10141.333333333334</v>
      </c>
      <c r="S30" s="1">
        <f t="shared" si="9"/>
        <v>11215.666666666666</v>
      </c>
      <c r="T30" s="1">
        <f t="shared" si="9"/>
        <v>12313.333333333334</v>
      </c>
      <c r="U30" s="1">
        <f t="shared" si="9"/>
        <v>13336.333333333334</v>
      </c>
      <c r="V30" s="1">
        <f t="shared" si="9"/>
        <v>14418</v>
      </c>
      <c r="W30" s="1">
        <f t="shared" si="9"/>
        <v>15485.666666666666</v>
      </c>
      <c r="X30" s="1">
        <f t="shared" si="9"/>
        <v>16569.666666666668</v>
      </c>
      <c r="Y30" s="1">
        <f t="shared" si="9"/>
        <v>17553.333333333332</v>
      </c>
      <c r="Z30" s="1">
        <f t="shared" si="9"/>
        <v>18597.333333333332</v>
      </c>
      <c r="AA30" s="1">
        <f t="shared" si="9"/>
        <v>19667.333333333332</v>
      </c>
      <c r="AB30" s="1">
        <f t="shared" si="9"/>
        <v>20738.333333333332</v>
      </c>
      <c r="AC30" s="1">
        <f t="shared" si="9"/>
        <v>21626</v>
      </c>
      <c r="AD30" s="1">
        <f t="shared" si="9"/>
        <v>22724</v>
      </c>
      <c r="AE30" s="1">
        <f t="shared" si="9"/>
        <v>23730</v>
      </c>
      <c r="AF30" s="1">
        <f t="shared" si="9"/>
        <v>24880</v>
      </c>
      <c r="AG30" s="1">
        <f t="shared" si="9"/>
        <v>25869.333333333332</v>
      </c>
      <c r="AH30" s="1">
        <f t="shared" si="9"/>
        <v>26915.666666666668</v>
      </c>
      <c r="AI30" s="1">
        <f t="shared" si="9"/>
        <v>27891.333333333332</v>
      </c>
      <c r="AJ30" s="1">
        <f t="shared" si="9"/>
        <v>28864.666666666668</v>
      </c>
      <c r="AK30" s="1">
        <f t="shared" si="9"/>
        <v>29824</v>
      </c>
      <c r="AL30" s="1">
        <f t="shared" si="9"/>
        <v>30894.333333333332</v>
      </c>
      <c r="AM30" s="1">
        <f t="shared" si="9"/>
        <v>31856.333333333332</v>
      </c>
      <c r="AN30" s="1">
        <f t="shared" si="9"/>
        <v>32863</v>
      </c>
      <c r="AO30" s="1">
        <f t="shared" si="9"/>
        <v>33806.333333333336</v>
      </c>
      <c r="AP30" s="1">
        <f t="shared" si="9"/>
        <v>34857.333333333336</v>
      </c>
      <c r="AQ30" s="1">
        <f t="shared" si="9"/>
        <v>35765.666666666664</v>
      </c>
      <c r="AR30" s="1">
        <f t="shared" si="9"/>
        <v>36763.333333333336</v>
      </c>
      <c r="AS30" s="1">
        <f t="shared" si="9"/>
        <v>37760.333333333336</v>
      </c>
      <c r="AT30" s="1">
        <f t="shared" si="9"/>
        <v>38688.666666666664</v>
      </c>
      <c r="AU30" s="1">
        <f t="shared" si="9"/>
        <v>39659.666666666664</v>
      </c>
      <c r="AV30" s="1">
        <f t="shared" si="9"/>
        <v>40709.666666666664</v>
      </c>
      <c r="AW30" s="1">
        <f t="shared" si="9"/>
        <v>41642.666666666664</v>
      </c>
      <c r="AX30" s="1">
        <f t="shared" si="9"/>
        <v>42449.333333333336</v>
      </c>
      <c r="AY30" s="1">
        <f t="shared" si="9"/>
        <v>43543.333333333336</v>
      </c>
      <c r="AZ30" s="1">
        <f t="shared" si="9"/>
        <v>44398</v>
      </c>
      <c r="BA30" s="1">
        <f t="shared" si="9"/>
        <v>45461</v>
      </c>
      <c r="BB30" s="1">
        <f t="shared" si="9"/>
        <v>46379</v>
      </c>
      <c r="BC30" s="1">
        <f t="shared" si="9"/>
        <v>47352.666666666664</v>
      </c>
      <c r="BD30" s="1">
        <f t="shared" si="9"/>
        <v>48187.333333333336</v>
      </c>
      <c r="BE30" s="1">
        <f t="shared" si="9"/>
        <v>49115.666666666664</v>
      </c>
      <c r="BF30" s="1">
        <f t="shared" si="9"/>
        <v>50033</v>
      </c>
      <c r="BG30" s="1">
        <f t="shared" si="9"/>
        <v>51019.333333333336</v>
      </c>
      <c r="BH30" s="1">
        <f t="shared" si="9"/>
        <v>51955</v>
      </c>
      <c r="BI30" s="1">
        <f t="shared" si="9"/>
        <v>52808</v>
      </c>
      <c r="BJ30" s="1">
        <f t="shared" si="9"/>
        <v>53762.333333333336</v>
      </c>
      <c r="BK30" s="1">
        <f t="shared" si="9"/>
        <v>54620.666666666664</v>
      </c>
    </row>
    <row r="31" spans="1:63" s="1" customFormat="1" x14ac:dyDescent="0.25">
      <c r="D31" s="1">
        <f>STDEV(D27:D29)</f>
        <v>87.926105338517075</v>
      </c>
      <c r="E31" s="1">
        <f t="shared" ref="E31:BK31" si="10">STDEV(E27:E29)</f>
        <v>93.61801820874723</v>
      </c>
      <c r="F31" s="1">
        <f t="shared" si="10"/>
        <v>82.397410962561977</v>
      </c>
      <c r="G31" s="1">
        <f t="shared" si="10"/>
        <v>78.232559291725394</v>
      </c>
      <c r="H31" s="1">
        <f t="shared" si="10"/>
        <v>76.956697780851599</v>
      </c>
      <c r="I31" s="1">
        <f t="shared" si="10"/>
        <v>23.459184413217208</v>
      </c>
      <c r="J31" s="1">
        <f t="shared" si="10"/>
        <v>69.47181682764122</v>
      </c>
      <c r="K31" s="1">
        <f t="shared" si="10"/>
        <v>75.797977105812876</v>
      </c>
      <c r="L31" s="1">
        <f t="shared" si="10"/>
        <v>56.320511361314892</v>
      </c>
      <c r="M31" s="1">
        <f t="shared" si="10"/>
        <v>29.512709126747414</v>
      </c>
      <c r="N31" s="1">
        <f t="shared" si="10"/>
        <v>48.644972333565299</v>
      </c>
      <c r="O31" s="1">
        <f t="shared" si="10"/>
        <v>29.160475533388226</v>
      </c>
      <c r="P31" s="1">
        <f t="shared" si="10"/>
        <v>10.440306508910551</v>
      </c>
      <c r="Q31" s="1">
        <f t="shared" si="10"/>
        <v>85.978679527737185</v>
      </c>
      <c r="R31" s="1">
        <f t="shared" si="10"/>
        <v>76.891698728362954</v>
      </c>
      <c r="S31" s="1">
        <f t="shared" si="10"/>
        <v>47.268735262680053</v>
      </c>
      <c r="T31" s="1">
        <f t="shared" si="10"/>
        <v>86.031002163948628</v>
      </c>
      <c r="U31" s="1">
        <f t="shared" si="10"/>
        <v>109.08864896648657</v>
      </c>
      <c r="V31" s="1">
        <f t="shared" si="10"/>
        <v>106.05658866850281</v>
      </c>
      <c r="W31" s="1">
        <f t="shared" si="10"/>
        <v>111.85854161991087</v>
      </c>
      <c r="X31" s="1">
        <f t="shared" si="10"/>
        <v>35.557465226494045</v>
      </c>
      <c r="Y31" s="1">
        <f t="shared" si="10"/>
        <v>166.80627486198873</v>
      </c>
      <c r="Z31" s="1">
        <f t="shared" si="10"/>
        <v>230.07462557468901</v>
      </c>
      <c r="AA31" s="1">
        <f t="shared" si="10"/>
        <v>167.61960903585634</v>
      </c>
      <c r="AB31" s="1">
        <f t="shared" si="10"/>
        <v>191.23109928391179</v>
      </c>
      <c r="AC31" s="1">
        <f t="shared" si="10"/>
        <v>257.22169426391702</v>
      </c>
      <c r="AD31" s="1">
        <f t="shared" si="10"/>
        <v>228.97379762758882</v>
      </c>
      <c r="AE31" s="1">
        <f t="shared" si="10"/>
        <v>165.25434941326051</v>
      </c>
      <c r="AF31" s="1">
        <f t="shared" si="10"/>
        <v>190.9214498164101</v>
      </c>
      <c r="AG31" s="1">
        <f t="shared" si="10"/>
        <v>110.96996590669627</v>
      </c>
      <c r="AH31" s="1">
        <f t="shared" si="10"/>
        <v>315.35112705258143</v>
      </c>
      <c r="AI31" s="1">
        <f t="shared" si="10"/>
        <v>233.55156461332757</v>
      </c>
      <c r="AJ31" s="1">
        <f t="shared" si="10"/>
        <v>282.94404629419813</v>
      </c>
      <c r="AK31" s="1">
        <f t="shared" si="10"/>
        <v>285.52232837380689</v>
      </c>
      <c r="AL31" s="1">
        <f t="shared" si="10"/>
        <v>324.02520478094499</v>
      </c>
      <c r="AM31" s="1">
        <f t="shared" si="10"/>
        <v>244.48790017776614</v>
      </c>
      <c r="AN31" s="1">
        <f t="shared" si="10"/>
        <v>319.48865394564484</v>
      </c>
      <c r="AO31" s="1">
        <f t="shared" si="10"/>
        <v>298.77304653086316</v>
      </c>
      <c r="AP31" s="1">
        <f t="shared" si="10"/>
        <v>379.38942174674997</v>
      </c>
      <c r="AQ31" s="1">
        <f t="shared" si="10"/>
        <v>348.03783319250414</v>
      </c>
      <c r="AR31" s="1">
        <f t="shared" si="10"/>
        <v>330.73302425571796</v>
      </c>
      <c r="AS31" s="1">
        <f t="shared" si="10"/>
        <v>347.13157927986515</v>
      </c>
      <c r="AT31" s="1">
        <f t="shared" si="10"/>
        <v>268.1461044530264</v>
      </c>
      <c r="AU31" s="1">
        <f t="shared" si="10"/>
        <v>475.12664978227997</v>
      </c>
      <c r="AV31" s="1">
        <f t="shared" si="10"/>
        <v>382.39421195061686</v>
      </c>
      <c r="AW31" s="1">
        <f t="shared" si="10"/>
        <v>456.70814896751443</v>
      </c>
      <c r="AX31" s="1">
        <f t="shared" si="10"/>
        <v>371.9480250429263</v>
      </c>
      <c r="AY31" s="1">
        <f t="shared" si="10"/>
        <v>509.6963148123923</v>
      </c>
      <c r="AZ31" s="1">
        <f t="shared" si="10"/>
        <v>523.98568682741711</v>
      </c>
      <c r="BA31" s="1">
        <f t="shared" si="10"/>
        <v>475.79512397669652</v>
      </c>
      <c r="BB31" s="1">
        <f t="shared" si="10"/>
        <v>480.72861366887656</v>
      </c>
      <c r="BC31" s="1">
        <f t="shared" si="10"/>
        <v>490.42566545128261</v>
      </c>
      <c r="BD31" s="1">
        <f t="shared" si="10"/>
        <v>573.02210544911202</v>
      </c>
      <c r="BE31" s="1">
        <f t="shared" si="10"/>
        <v>543.42279427102915</v>
      </c>
      <c r="BF31" s="1">
        <f t="shared" si="10"/>
        <v>593.2225552016713</v>
      </c>
      <c r="BG31" s="1">
        <f t="shared" si="10"/>
        <v>686.51754044112624</v>
      </c>
      <c r="BH31" s="1">
        <f t="shared" si="10"/>
        <v>578.68903566596111</v>
      </c>
      <c r="BI31" s="1">
        <f t="shared" si="10"/>
        <v>511.76166327695944</v>
      </c>
      <c r="BJ31" s="1">
        <f t="shared" si="10"/>
        <v>539.22197037336423</v>
      </c>
      <c r="BK31" s="1">
        <f t="shared" si="10"/>
        <v>728.42043720184927</v>
      </c>
    </row>
    <row r="32" spans="1:63" x14ac:dyDescent="0.25">
      <c r="A32" s="1" t="s">
        <v>85</v>
      </c>
      <c r="B32" s="1">
        <v>6</v>
      </c>
      <c r="C32" s="1" t="s">
        <v>78</v>
      </c>
      <c r="D32" s="1">
        <v>281</v>
      </c>
      <c r="E32" s="1">
        <v>282</v>
      </c>
      <c r="F32" s="1">
        <v>286</v>
      </c>
      <c r="G32" s="1">
        <v>272</v>
      </c>
      <c r="H32" s="1">
        <v>270</v>
      </c>
      <c r="I32" s="1">
        <v>393</v>
      </c>
      <c r="J32" s="1">
        <v>871</v>
      </c>
      <c r="K32" s="1">
        <v>1437</v>
      </c>
      <c r="L32" s="1">
        <v>2016</v>
      </c>
      <c r="M32" s="1">
        <v>2588</v>
      </c>
      <c r="N32" s="1">
        <v>3172</v>
      </c>
      <c r="O32" s="1">
        <v>3747</v>
      </c>
      <c r="P32" s="1">
        <v>4294</v>
      </c>
      <c r="Q32" s="1">
        <v>4905</v>
      </c>
      <c r="R32" s="1">
        <v>5533</v>
      </c>
      <c r="S32" s="1">
        <v>6098</v>
      </c>
      <c r="T32" s="1">
        <v>6700</v>
      </c>
      <c r="U32" s="1">
        <v>7203</v>
      </c>
      <c r="V32" s="1">
        <v>7760</v>
      </c>
      <c r="W32" s="1">
        <v>8292</v>
      </c>
      <c r="X32" s="1">
        <v>8811</v>
      </c>
      <c r="Y32" s="1">
        <v>9407</v>
      </c>
      <c r="Z32" s="1">
        <v>10014</v>
      </c>
      <c r="AA32" s="1">
        <v>10608</v>
      </c>
      <c r="AB32" s="1">
        <v>11088</v>
      </c>
      <c r="AC32" s="1">
        <v>11663</v>
      </c>
      <c r="AD32" s="1">
        <v>12266</v>
      </c>
      <c r="AE32" s="1">
        <v>12828</v>
      </c>
      <c r="AF32" s="1">
        <v>13267</v>
      </c>
      <c r="AG32" s="1">
        <v>13796</v>
      </c>
      <c r="AH32" s="1">
        <v>14355</v>
      </c>
      <c r="AI32" s="1">
        <v>14868</v>
      </c>
      <c r="AJ32" s="1">
        <v>15501</v>
      </c>
      <c r="AK32" s="1">
        <v>16009</v>
      </c>
      <c r="AL32" s="1">
        <v>16566</v>
      </c>
      <c r="AM32" s="1">
        <v>17060</v>
      </c>
      <c r="AN32" s="1">
        <v>17680</v>
      </c>
      <c r="AO32" s="1">
        <v>18148</v>
      </c>
      <c r="AP32" s="1">
        <v>18703</v>
      </c>
      <c r="AQ32" s="1">
        <v>19183</v>
      </c>
      <c r="AR32" s="1">
        <v>19779</v>
      </c>
      <c r="AS32" s="1">
        <v>20201</v>
      </c>
      <c r="AT32" s="1">
        <v>20746</v>
      </c>
      <c r="AU32" s="1">
        <v>21497</v>
      </c>
      <c r="AV32" s="1">
        <v>21866</v>
      </c>
      <c r="AW32" s="1">
        <v>22332</v>
      </c>
      <c r="AX32" s="1">
        <v>22756</v>
      </c>
      <c r="AY32" s="1">
        <v>23367</v>
      </c>
      <c r="AZ32" s="1">
        <v>23856</v>
      </c>
      <c r="BA32" s="1">
        <v>24423</v>
      </c>
      <c r="BB32" s="1">
        <v>24909</v>
      </c>
      <c r="BC32" s="1">
        <v>25400</v>
      </c>
      <c r="BD32" s="1">
        <v>25947</v>
      </c>
      <c r="BE32" s="1">
        <v>26325</v>
      </c>
      <c r="BF32" s="1">
        <v>26960</v>
      </c>
      <c r="BG32" s="1">
        <v>27549</v>
      </c>
      <c r="BH32" s="1">
        <v>27982</v>
      </c>
      <c r="BI32" s="1">
        <v>28519</v>
      </c>
      <c r="BJ32" s="1">
        <v>28917</v>
      </c>
      <c r="BK32" s="1">
        <v>29492</v>
      </c>
    </row>
    <row r="33" spans="1:63" x14ac:dyDescent="0.25">
      <c r="A33" s="1" t="s">
        <v>86</v>
      </c>
      <c r="B33" s="1">
        <v>6</v>
      </c>
      <c r="C33" s="1" t="s">
        <v>78</v>
      </c>
      <c r="D33" s="1">
        <v>242</v>
      </c>
      <c r="E33" s="1">
        <v>252</v>
      </c>
      <c r="F33" s="1">
        <v>259</v>
      </c>
      <c r="G33" s="1">
        <v>254</v>
      </c>
      <c r="H33" s="1">
        <v>268</v>
      </c>
      <c r="I33" s="1">
        <v>418</v>
      </c>
      <c r="J33" s="1">
        <v>869</v>
      </c>
      <c r="K33" s="1">
        <v>1463</v>
      </c>
      <c r="L33" s="1">
        <v>2050</v>
      </c>
      <c r="M33" s="1">
        <v>2664</v>
      </c>
      <c r="N33" s="1">
        <v>3260</v>
      </c>
      <c r="O33" s="1">
        <v>3830</v>
      </c>
      <c r="P33" s="1">
        <v>4409</v>
      </c>
      <c r="Q33" s="1">
        <v>5035</v>
      </c>
      <c r="R33" s="1">
        <v>5611</v>
      </c>
      <c r="S33" s="1">
        <v>6126</v>
      </c>
      <c r="T33" s="1">
        <v>6844</v>
      </c>
      <c r="U33" s="1">
        <v>7361</v>
      </c>
      <c r="V33" s="1">
        <v>8040</v>
      </c>
      <c r="W33" s="1">
        <v>8575</v>
      </c>
      <c r="X33" s="1">
        <v>9131</v>
      </c>
      <c r="Y33" s="1">
        <v>9730</v>
      </c>
      <c r="Z33" s="1">
        <v>10313</v>
      </c>
      <c r="AA33" s="1">
        <v>10880</v>
      </c>
      <c r="AB33" s="1">
        <v>11446</v>
      </c>
      <c r="AC33" s="1">
        <v>11995</v>
      </c>
      <c r="AD33" s="1">
        <v>12510</v>
      </c>
      <c r="AE33" s="1">
        <v>13123</v>
      </c>
      <c r="AF33" s="1">
        <v>13779</v>
      </c>
      <c r="AG33" s="1">
        <v>14236</v>
      </c>
      <c r="AH33" s="1">
        <v>14763</v>
      </c>
      <c r="AI33" s="1">
        <v>15437</v>
      </c>
      <c r="AJ33" s="1">
        <v>15998</v>
      </c>
      <c r="AK33" s="1">
        <v>16610</v>
      </c>
      <c r="AL33" s="1">
        <v>17046</v>
      </c>
      <c r="AM33" s="1">
        <v>17558</v>
      </c>
      <c r="AN33" s="1">
        <v>18118</v>
      </c>
      <c r="AO33" s="1">
        <v>18699</v>
      </c>
      <c r="AP33" s="1">
        <v>19195</v>
      </c>
      <c r="AQ33" s="1">
        <v>19827</v>
      </c>
      <c r="AR33" s="1">
        <v>20353</v>
      </c>
      <c r="AS33" s="1">
        <v>20982</v>
      </c>
      <c r="AT33" s="1">
        <v>21415</v>
      </c>
      <c r="AU33" s="1">
        <v>21896</v>
      </c>
      <c r="AV33" s="1">
        <v>22606</v>
      </c>
      <c r="AW33" s="1">
        <v>23086</v>
      </c>
      <c r="AX33" s="1">
        <v>23550</v>
      </c>
      <c r="AY33" s="1">
        <v>24058</v>
      </c>
      <c r="AZ33" s="1">
        <v>24614</v>
      </c>
      <c r="BA33" s="1">
        <v>25176</v>
      </c>
      <c r="BB33" s="1">
        <v>25671</v>
      </c>
      <c r="BC33" s="1">
        <v>26187</v>
      </c>
      <c r="BD33" s="1">
        <v>26713</v>
      </c>
      <c r="BE33" s="1">
        <v>27232</v>
      </c>
      <c r="BF33" s="1">
        <v>27918</v>
      </c>
      <c r="BG33" s="1">
        <v>28237</v>
      </c>
      <c r="BH33" s="1">
        <v>28727</v>
      </c>
      <c r="BI33" s="1">
        <v>29280</v>
      </c>
      <c r="BJ33" s="1">
        <v>29969</v>
      </c>
      <c r="BK33" s="1">
        <v>30342</v>
      </c>
    </row>
    <row r="34" spans="1:63" x14ac:dyDescent="0.25">
      <c r="A34" s="1" t="s">
        <v>87</v>
      </c>
      <c r="B34" s="1">
        <v>6</v>
      </c>
      <c r="C34" s="1" t="s">
        <v>78</v>
      </c>
      <c r="D34" s="1">
        <v>158</v>
      </c>
      <c r="E34" s="1">
        <v>164</v>
      </c>
      <c r="F34" s="1">
        <v>167</v>
      </c>
      <c r="G34" s="1">
        <v>167</v>
      </c>
      <c r="H34" s="1">
        <v>157</v>
      </c>
      <c r="I34" s="1">
        <v>484</v>
      </c>
      <c r="J34" s="1">
        <v>796</v>
      </c>
      <c r="K34" s="1">
        <v>1381</v>
      </c>
      <c r="L34" s="1">
        <v>2008</v>
      </c>
      <c r="M34" s="1">
        <v>2589</v>
      </c>
      <c r="N34" s="1">
        <v>3180</v>
      </c>
      <c r="O34" s="1">
        <v>3797</v>
      </c>
      <c r="P34" s="1">
        <v>4351</v>
      </c>
      <c r="Q34" s="1">
        <v>4995</v>
      </c>
      <c r="R34" s="1">
        <v>5578</v>
      </c>
      <c r="S34" s="1">
        <v>6196</v>
      </c>
      <c r="T34" s="1">
        <v>6729</v>
      </c>
      <c r="U34" s="1">
        <v>7396</v>
      </c>
      <c r="V34" s="1">
        <v>7905</v>
      </c>
      <c r="W34" s="1">
        <v>8546</v>
      </c>
      <c r="X34" s="1">
        <v>9168</v>
      </c>
      <c r="Y34" s="1">
        <v>9701</v>
      </c>
      <c r="Z34" s="1">
        <v>10298</v>
      </c>
      <c r="AA34" s="1">
        <v>10770</v>
      </c>
      <c r="AB34" s="1">
        <v>11410</v>
      </c>
      <c r="AC34" s="1">
        <v>11978</v>
      </c>
      <c r="AD34" s="1">
        <v>12557</v>
      </c>
      <c r="AE34" s="1">
        <v>13170</v>
      </c>
      <c r="AF34" s="1">
        <v>13692</v>
      </c>
      <c r="AG34" s="1">
        <v>14237</v>
      </c>
      <c r="AH34" s="1">
        <v>14853</v>
      </c>
      <c r="AI34" s="1">
        <v>15342</v>
      </c>
      <c r="AJ34" s="1">
        <v>15934</v>
      </c>
      <c r="AK34" s="1">
        <v>16538</v>
      </c>
      <c r="AL34" s="1">
        <v>17056</v>
      </c>
      <c r="AM34" s="1">
        <v>17664</v>
      </c>
      <c r="AN34" s="1">
        <v>18115</v>
      </c>
      <c r="AO34" s="1">
        <v>18717</v>
      </c>
      <c r="AP34" s="1">
        <v>19285</v>
      </c>
      <c r="AQ34" s="1">
        <v>19842</v>
      </c>
      <c r="AR34" s="1">
        <v>20352</v>
      </c>
      <c r="AS34" s="1">
        <v>20991</v>
      </c>
      <c r="AT34" s="1">
        <v>21439</v>
      </c>
      <c r="AU34" s="1">
        <v>21933</v>
      </c>
      <c r="AV34" s="1">
        <v>22552</v>
      </c>
      <c r="AW34" s="1">
        <v>23082</v>
      </c>
      <c r="AX34" s="1">
        <v>23634</v>
      </c>
      <c r="AY34" s="1">
        <v>24102</v>
      </c>
      <c r="AZ34" s="1">
        <v>24603</v>
      </c>
      <c r="BA34" s="1">
        <v>25161</v>
      </c>
      <c r="BB34" s="1">
        <v>25705</v>
      </c>
      <c r="BC34" s="1">
        <v>26261</v>
      </c>
      <c r="BD34" s="1">
        <v>26691</v>
      </c>
      <c r="BE34" s="1">
        <v>27203</v>
      </c>
      <c r="BF34" s="1">
        <v>27738</v>
      </c>
      <c r="BG34" s="1">
        <v>28223</v>
      </c>
      <c r="BH34" s="1">
        <v>28933</v>
      </c>
      <c r="BI34" s="1">
        <v>29226</v>
      </c>
      <c r="BJ34" s="1">
        <v>29727</v>
      </c>
      <c r="BK34" s="1">
        <v>30377</v>
      </c>
    </row>
    <row r="35" spans="1:63" s="1" customFormat="1" x14ac:dyDescent="0.25">
      <c r="D35" s="1">
        <f>AVERAGE(D32:D34)</f>
        <v>227</v>
      </c>
      <c r="E35" s="1">
        <f t="shared" ref="E35:BK35" si="11">AVERAGE(E32:E34)</f>
        <v>232.66666666666666</v>
      </c>
      <c r="F35" s="1">
        <f t="shared" si="11"/>
        <v>237.33333333333334</v>
      </c>
      <c r="G35" s="1">
        <f t="shared" si="11"/>
        <v>231</v>
      </c>
      <c r="H35" s="1">
        <f t="shared" si="11"/>
        <v>231.66666666666666</v>
      </c>
      <c r="I35" s="1">
        <f t="shared" si="11"/>
        <v>431.66666666666669</v>
      </c>
      <c r="J35" s="1">
        <f t="shared" si="11"/>
        <v>845.33333333333337</v>
      </c>
      <c r="K35" s="1">
        <f t="shared" si="11"/>
        <v>1427</v>
      </c>
      <c r="L35" s="1">
        <f t="shared" si="11"/>
        <v>2024.6666666666667</v>
      </c>
      <c r="M35" s="1">
        <f t="shared" si="11"/>
        <v>2613.6666666666665</v>
      </c>
      <c r="N35" s="1">
        <f t="shared" si="11"/>
        <v>3204</v>
      </c>
      <c r="O35" s="1">
        <f t="shared" si="11"/>
        <v>3791.3333333333335</v>
      </c>
      <c r="P35" s="1">
        <f t="shared" si="11"/>
        <v>4351.333333333333</v>
      </c>
      <c r="Q35" s="1">
        <f t="shared" si="11"/>
        <v>4978.333333333333</v>
      </c>
      <c r="R35" s="1">
        <f t="shared" si="11"/>
        <v>5574</v>
      </c>
      <c r="S35" s="1">
        <f t="shared" si="11"/>
        <v>6140</v>
      </c>
      <c r="T35" s="1">
        <f t="shared" si="11"/>
        <v>6757.666666666667</v>
      </c>
      <c r="U35" s="1">
        <f t="shared" si="11"/>
        <v>7320</v>
      </c>
      <c r="V35" s="1">
        <f t="shared" si="11"/>
        <v>7901.666666666667</v>
      </c>
      <c r="W35" s="1">
        <f t="shared" si="11"/>
        <v>8471</v>
      </c>
      <c r="X35" s="1">
        <f t="shared" si="11"/>
        <v>9036.6666666666661</v>
      </c>
      <c r="Y35" s="1">
        <f t="shared" si="11"/>
        <v>9612.6666666666661</v>
      </c>
      <c r="Z35" s="1">
        <f t="shared" si="11"/>
        <v>10208.333333333334</v>
      </c>
      <c r="AA35" s="1">
        <f t="shared" si="11"/>
        <v>10752.666666666666</v>
      </c>
      <c r="AB35" s="1">
        <f t="shared" si="11"/>
        <v>11314.666666666666</v>
      </c>
      <c r="AC35" s="1">
        <f t="shared" si="11"/>
        <v>11878.666666666666</v>
      </c>
      <c r="AD35" s="1">
        <f t="shared" si="11"/>
        <v>12444.333333333334</v>
      </c>
      <c r="AE35" s="1">
        <f t="shared" si="11"/>
        <v>13040.333333333334</v>
      </c>
      <c r="AF35" s="1">
        <f t="shared" si="11"/>
        <v>13579.333333333334</v>
      </c>
      <c r="AG35" s="1">
        <f t="shared" si="11"/>
        <v>14089.666666666666</v>
      </c>
      <c r="AH35" s="1">
        <f t="shared" si="11"/>
        <v>14657</v>
      </c>
      <c r="AI35" s="1">
        <f t="shared" si="11"/>
        <v>15215.666666666666</v>
      </c>
      <c r="AJ35" s="1">
        <f t="shared" si="11"/>
        <v>15811</v>
      </c>
      <c r="AK35" s="1">
        <f t="shared" si="11"/>
        <v>16385.666666666668</v>
      </c>
      <c r="AL35" s="1">
        <f t="shared" si="11"/>
        <v>16889.333333333332</v>
      </c>
      <c r="AM35" s="1">
        <f t="shared" si="11"/>
        <v>17427.333333333332</v>
      </c>
      <c r="AN35" s="1">
        <f t="shared" si="11"/>
        <v>17971</v>
      </c>
      <c r="AO35" s="1">
        <f t="shared" si="11"/>
        <v>18521.333333333332</v>
      </c>
      <c r="AP35" s="1">
        <f t="shared" si="11"/>
        <v>19061</v>
      </c>
      <c r="AQ35" s="1">
        <f t="shared" si="11"/>
        <v>19617.333333333332</v>
      </c>
      <c r="AR35" s="1">
        <f t="shared" si="11"/>
        <v>20161.333333333332</v>
      </c>
      <c r="AS35" s="1">
        <f t="shared" si="11"/>
        <v>20724.666666666668</v>
      </c>
      <c r="AT35" s="1">
        <f t="shared" si="11"/>
        <v>21200</v>
      </c>
      <c r="AU35" s="1">
        <f t="shared" si="11"/>
        <v>21775.333333333332</v>
      </c>
      <c r="AV35" s="1">
        <f t="shared" si="11"/>
        <v>22341.333333333332</v>
      </c>
      <c r="AW35" s="1">
        <f t="shared" si="11"/>
        <v>22833.333333333332</v>
      </c>
      <c r="AX35" s="1">
        <f t="shared" si="11"/>
        <v>23313.333333333332</v>
      </c>
      <c r="AY35" s="1">
        <f t="shared" si="11"/>
        <v>23842.333333333332</v>
      </c>
      <c r="AZ35" s="1">
        <f t="shared" si="11"/>
        <v>24357.666666666668</v>
      </c>
      <c r="BA35" s="1">
        <f t="shared" si="11"/>
        <v>24920</v>
      </c>
      <c r="BB35" s="1">
        <f t="shared" si="11"/>
        <v>25428.333333333332</v>
      </c>
      <c r="BC35" s="1">
        <f t="shared" si="11"/>
        <v>25949.333333333332</v>
      </c>
      <c r="BD35" s="1">
        <f t="shared" si="11"/>
        <v>26450.333333333332</v>
      </c>
      <c r="BE35" s="1">
        <f t="shared" si="11"/>
        <v>26920</v>
      </c>
      <c r="BF35" s="1">
        <f t="shared" si="11"/>
        <v>27538.666666666668</v>
      </c>
      <c r="BG35" s="1">
        <f t="shared" si="11"/>
        <v>28003</v>
      </c>
      <c r="BH35" s="1">
        <f t="shared" si="11"/>
        <v>28547.333333333332</v>
      </c>
      <c r="BI35" s="1">
        <f t="shared" si="11"/>
        <v>29008.333333333332</v>
      </c>
      <c r="BJ35" s="1">
        <f t="shared" si="11"/>
        <v>29537.666666666668</v>
      </c>
      <c r="BK35" s="1">
        <f t="shared" si="11"/>
        <v>30070.333333333332</v>
      </c>
    </row>
    <row r="36" spans="1:63" s="1" customFormat="1" x14ac:dyDescent="0.25">
      <c r="D36" s="1">
        <f>STDEV(D32:D34)</f>
        <v>62.856980519270891</v>
      </c>
      <c r="E36" s="1">
        <f t="shared" ref="E36:BK36" si="12">STDEV(E32:E34)</f>
        <v>61.32971003790356</v>
      </c>
      <c r="F36" s="1">
        <f t="shared" si="12"/>
        <v>62.388567328744841</v>
      </c>
      <c r="G36" s="1">
        <f t="shared" si="12"/>
        <v>56.151580565465828</v>
      </c>
      <c r="H36" s="1">
        <f t="shared" si="12"/>
        <v>64.670962056655142</v>
      </c>
      <c r="I36" s="1">
        <f t="shared" si="12"/>
        <v>47.014182257413914</v>
      </c>
      <c r="J36" s="1">
        <f t="shared" si="12"/>
        <v>42.735621363604075</v>
      </c>
      <c r="K36" s="1">
        <f t="shared" si="12"/>
        <v>41.904653679513928</v>
      </c>
      <c r="L36" s="1">
        <f t="shared" si="12"/>
        <v>22.300971578236975</v>
      </c>
      <c r="M36" s="1">
        <f t="shared" si="12"/>
        <v>43.592812863284394</v>
      </c>
      <c r="N36" s="1">
        <f t="shared" si="12"/>
        <v>48.662100242385755</v>
      </c>
      <c r="O36" s="1">
        <f t="shared" si="12"/>
        <v>41.78915329763614</v>
      </c>
      <c r="P36" s="1">
        <f t="shared" si="12"/>
        <v>57.500724633115134</v>
      </c>
      <c r="Q36" s="1">
        <f t="shared" si="12"/>
        <v>66.583281184793933</v>
      </c>
      <c r="R36" s="1">
        <f t="shared" si="12"/>
        <v>39.153543900903784</v>
      </c>
      <c r="S36" s="1">
        <f t="shared" si="12"/>
        <v>50.47771785649585</v>
      </c>
      <c r="T36" s="1">
        <f t="shared" si="12"/>
        <v>76.159919467744544</v>
      </c>
      <c r="U36" s="1">
        <f t="shared" si="12"/>
        <v>102.82509421342633</v>
      </c>
      <c r="V36" s="1">
        <f t="shared" si="12"/>
        <v>140.02975874196645</v>
      </c>
      <c r="W36" s="1">
        <f t="shared" si="12"/>
        <v>155.69521508382974</v>
      </c>
      <c r="X36" s="1">
        <f t="shared" si="12"/>
        <v>196.30673277637047</v>
      </c>
      <c r="Y36" s="1">
        <f t="shared" si="12"/>
        <v>178.70180002824071</v>
      </c>
      <c r="Z36" s="1">
        <f t="shared" si="12"/>
        <v>168.46463526014395</v>
      </c>
      <c r="AA36" s="1">
        <f t="shared" si="12"/>
        <v>136.82592346968954</v>
      </c>
      <c r="AB36" s="1">
        <f t="shared" si="12"/>
        <v>197.12263526377006</v>
      </c>
      <c r="AC36" s="1">
        <f t="shared" si="12"/>
        <v>186.96612883978031</v>
      </c>
      <c r="AD36" s="1">
        <f t="shared" si="12"/>
        <v>156.21886356433828</v>
      </c>
      <c r="AE36" s="1">
        <f t="shared" si="12"/>
        <v>185.38158844214638</v>
      </c>
      <c r="AF36" s="1">
        <f t="shared" si="12"/>
        <v>273.96410957155194</v>
      </c>
      <c r="AG36" s="1">
        <f t="shared" si="12"/>
        <v>254.32328507891947</v>
      </c>
      <c r="AH36" s="1">
        <f t="shared" si="12"/>
        <v>265.38274246830747</v>
      </c>
      <c r="AI36" s="1">
        <f t="shared" si="12"/>
        <v>304.81196389468266</v>
      </c>
      <c r="AJ36" s="1">
        <f t="shared" si="12"/>
        <v>270.3682673687872</v>
      </c>
      <c r="AK36" s="1">
        <f t="shared" si="12"/>
        <v>328.18338369474674</v>
      </c>
      <c r="AL36" s="1">
        <f t="shared" si="12"/>
        <v>280.05951748393295</v>
      </c>
      <c r="AM36" s="1">
        <f t="shared" si="12"/>
        <v>322.50478032632839</v>
      </c>
      <c r="AN36" s="1">
        <f t="shared" si="12"/>
        <v>252.01785651020842</v>
      </c>
      <c r="AO36" s="1">
        <f t="shared" si="12"/>
        <v>323.44139087836817</v>
      </c>
      <c r="AP36" s="1">
        <f t="shared" si="12"/>
        <v>313.28581199920308</v>
      </c>
      <c r="AQ36" s="1">
        <f t="shared" si="12"/>
        <v>376.2184649021541</v>
      </c>
      <c r="AR36" s="1">
        <f t="shared" si="12"/>
        <v>331.11075689764795</v>
      </c>
      <c r="AS36" s="1">
        <f t="shared" si="12"/>
        <v>453.53096182436468</v>
      </c>
      <c r="AT36" s="1">
        <f t="shared" si="12"/>
        <v>393.35861500671371</v>
      </c>
      <c r="AU36" s="1">
        <f t="shared" si="12"/>
        <v>241.75262838971022</v>
      </c>
      <c r="AV36" s="1">
        <f t="shared" si="12"/>
        <v>412.53525101902909</v>
      </c>
      <c r="AW36" s="1">
        <f t="shared" si="12"/>
        <v>434.17200892426649</v>
      </c>
      <c r="AX36" s="1">
        <f t="shared" si="12"/>
        <v>484.48873395914308</v>
      </c>
      <c r="AY36" s="1">
        <f t="shared" si="12"/>
        <v>412.23819975025765</v>
      </c>
      <c r="AZ36" s="1">
        <f t="shared" si="12"/>
        <v>434.49088981626915</v>
      </c>
      <c r="BA36" s="1">
        <f t="shared" si="12"/>
        <v>430.47996469057654</v>
      </c>
      <c r="BB36" s="1">
        <f t="shared" si="12"/>
        <v>450.07703044404894</v>
      </c>
      <c r="BC36" s="1">
        <f t="shared" si="12"/>
        <v>477.17327390931416</v>
      </c>
      <c r="BD36" s="1">
        <f t="shared" si="12"/>
        <v>436.03822462409573</v>
      </c>
      <c r="BE36" s="1">
        <f t="shared" si="12"/>
        <v>515.48908814833317</v>
      </c>
      <c r="BF36" s="1">
        <f t="shared" si="12"/>
        <v>509.15747400321379</v>
      </c>
      <c r="BG36" s="1">
        <f t="shared" si="12"/>
        <v>393.23784151579309</v>
      </c>
      <c r="BH36" s="1">
        <f t="shared" si="12"/>
        <v>500.31023708628362</v>
      </c>
      <c r="BI36" s="1">
        <f t="shared" si="12"/>
        <v>424.6343525120563</v>
      </c>
      <c r="BJ36" s="1">
        <f t="shared" si="12"/>
        <v>550.96400366388127</v>
      </c>
      <c r="BK36" s="1">
        <f t="shared" si="12"/>
        <v>501.15699469660535</v>
      </c>
    </row>
    <row r="37" spans="1:63" x14ac:dyDescent="0.25">
      <c r="A37" s="1" t="s">
        <v>85</v>
      </c>
      <c r="B37" s="1">
        <v>7</v>
      </c>
      <c r="C37" s="1" t="s">
        <v>79</v>
      </c>
      <c r="D37" s="1">
        <v>133</v>
      </c>
      <c r="E37" s="1">
        <v>141</v>
      </c>
      <c r="F37" s="1">
        <v>132</v>
      </c>
      <c r="G37" s="1">
        <v>139</v>
      </c>
      <c r="H37" s="1">
        <v>141</v>
      </c>
      <c r="I37" s="1">
        <v>201</v>
      </c>
      <c r="J37" s="1">
        <v>407</v>
      </c>
      <c r="K37" s="1">
        <v>675</v>
      </c>
      <c r="L37" s="1">
        <v>962</v>
      </c>
      <c r="M37" s="1">
        <v>1235</v>
      </c>
      <c r="N37" s="1">
        <v>1528</v>
      </c>
      <c r="O37" s="1">
        <v>1802</v>
      </c>
      <c r="P37" s="1">
        <v>2078</v>
      </c>
      <c r="Q37" s="1">
        <v>2353</v>
      </c>
      <c r="R37" s="1">
        <v>2630</v>
      </c>
      <c r="S37" s="1">
        <v>2924</v>
      </c>
      <c r="T37" s="1">
        <v>3138</v>
      </c>
      <c r="U37" s="1">
        <v>3434</v>
      </c>
      <c r="V37" s="1">
        <v>3703</v>
      </c>
      <c r="W37" s="1">
        <v>4021</v>
      </c>
      <c r="X37" s="1">
        <v>4244</v>
      </c>
      <c r="Y37" s="1">
        <v>4538</v>
      </c>
      <c r="Z37" s="1">
        <v>4818</v>
      </c>
      <c r="AA37" s="1">
        <v>5053</v>
      </c>
      <c r="AB37" s="1">
        <v>5301</v>
      </c>
      <c r="AC37" s="1">
        <v>5576</v>
      </c>
      <c r="AD37" s="1">
        <v>5825</v>
      </c>
      <c r="AE37" s="1">
        <v>6076</v>
      </c>
      <c r="AF37" s="1">
        <v>6373</v>
      </c>
      <c r="AG37" s="1">
        <v>6628</v>
      </c>
      <c r="AH37" s="1">
        <v>6910</v>
      </c>
      <c r="AI37" s="1">
        <v>7222</v>
      </c>
      <c r="AJ37" s="1">
        <v>7410</v>
      </c>
      <c r="AK37" s="1">
        <v>7687</v>
      </c>
      <c r="AL37" s="1">
        <v>7940</v>
      </c>
      <c r="AM37" s="1">
        <v>8215</v>
      </c>
      <c r="AN37" s="1">
        <v>8361</v>
      </c>
      <c r="AO37" s="1">
        <v>8699</v>
      </c>
      <c r="AP37" s="1">
        <v>8946</v>
      </c>
      <c r="AQ37" s="1">
        <v>9244</v>
      </c>
      <c r="AR37" s="1">
        <v>9399</v>
      </c>
      <c r="AS37" s="1">
        <v>9782</v>
      </c>
      <c r="AT37" s="1">
        <v>10043</v>
      </c>
      <c r="AU37" s="1">
        <v>10288</v>
      </c>
      <c r="AV37" s="1">
        <v>10481</v>
      </c>
      <c r="AW37" s="1">
        <v>10759</v>
      </c>
      <c r="AX37" s="1">
        <v>11008</v>
      </c>
      <c r="AY37" s="1">
        <v>11228</v>
      </c>
      <c r="AZ37" s="1">
        <v>11456</v>
      </c>
      <c r="BA37" s="1">
        <v>11717</v>
      </c>
      <c r="BB37" s="1">
        <v>12000</v>
      </c>
      <c r="BC37" s="1">
        <v>12318</v>
      </c>
      <c r="BD37" s="1">
        <v>12488</v>
      </c>
      <c r="BE37" s="1">
        <v>12663</v>
      </c>
      <c r="BF37" s="1">
        <v>12888</v>
      </c>
      <c r="BG37" s="1">
        <v>13226</v>
      </c>
      <c r="BH37" s="1">
        <v>13458</v>
      </c>
      <c r="BI37" s="1">
        <v>13651</v>
      </c>
      <c r="BJ37" s="1">
        <v>13798</v>
      </c>
      <c r="BK37" s="1">
        <v>14061</v>
      </c>
    </row>
    <row r="38" spans="1:63" x14ac:dyDescent="0.25">
      <c r="A38" s="1" t="s">
        <v>86</v>
      </c>
      <c r="B38" s="1">
        <v>7</v>
      </c>
      <c r="C38" s="1" t="s">
        <v>79</v>
      </c>
      <c r="D38" s="1">
        <v>198</v>
      </c>
      <c r="E38" s="1">
        <v>189</v>
      </c>
      <c r="F38" s="1">
        <v>188</v>
      </c>
      <c r="G38" s="1">
        <v>195</v>
      </c>
      <c r="H38" s="1">
        <v>194</v>
      </c>
      <c r="I38" s="1">
        <v>263</v>
      </c>
      <c r="J38" s="1">
        <v>470</v>
      </c>
      <c r="K38" s="1">
        <v>732</v>
      </c>
      <c r="L38" s="1">
        <v>980</v>
      </c>
      <c r="M38" s="1">
        <v>1248</v>
      </c>
      <c r="N38" s="1">
        <v>1547</v>
      </c>
      <c r="O38" s="1">
        <v>1788</v>
      </c>
      <c r="P38" s="1">
        <v>2084</v>
      </c>
      <c r="Q38" s="1">
        <v>2363</v>
      </c>
      <c r="R38" s="1">
        <v>2627</v>
      </c>
      <c r="S38" s="1">
        <v>2899</v>
      </c>
      <c r="T38" s="1">
        <v>3163</v>
      </c>
      <c r="U38" s="1">
        <v>3387</v>
      </c>
      <c r="V38" s="1">
        <v>3637</v>
      </c>
      <c r="W38" s="1">
        <v>3920</v>
      </c>
      <c r="X38" s="1">
        <v>4155</v>
      </c>
      <c r="Y38" s="1">
        <v>4459</v>
      </c>
      <c r="Z38" s="1">
        <v>4746</v>
      </c>
      <c r="AA38" s="1">
        <v>4962</v>
      </c>
      <c r="AB38" s="1">
        <v>5218</v>
      </c>
      <c r="AC38" s="1">
        <v>5471</v>
      </c>
      <c r="AD38" s="1">
        <v>5787</v>
      </c>
      <c r="AE38" s="1">
        <v>6068</v>
      </c>
      <c r="AF38" s="1">
        <v>6243</v>
      </c>
      <c r="AG38" s="1">
        <v>6495</v>
      </c>
      <c r="AH38" s="1">
        <v>6744</v>
      </c>
      <c r="AI38" s="1">
        <v>7082</v>
      </c>
      <c r="AJ38" s="1">
        <v>7277</v>
      </c>
      <c r="AK38" s="1">
        <v>7612</v>
      </c>
      <c r="AL38" s="1">
        <v>7788</v>
      </c>
      <c r="AM38" s="1">
        <v>8041</v>
      </c>
      <c r="AN38" s="1">
        <v>8255</v>
      </c>
      <c r="AO38" s="1">
        <v>8560</v>
      </c>
      <c r="AP38" s="1">
        <v>8862</v>
      </c>
      <c r="AQ38" s="1">
        <v>9038</v>
      </c>
      <c r="AR38" s="1">
        <v>9290</v>
      </c>
      <c r="AS38" s="1">
        <v>9564</v>
      </c>
      <c r="AT38" s="1">
        <v>9808</v>
      </c>
      <c r="AU38" s="1">
        <v>10017</v>
      </c>
      <c r="AV38" s="1">
        <v>10275</v>
      </c>
      <c r="AW38" s="1">
        <v>10502</v>
      </c>
      <c r="AX38" s="1">
        <v>10784</v>
      </c>
      <c r="AY38" s="1">
        <v>10963</v>
      </c>
      <c r="AZ38" s="1">
        <v>11200</v>
      </c>
      <c r="BA38" s="1">
        <v>11548</v>
      </c>
      <c r="BB38" s="1">
        <v>11668</v>
      </c>
      <c r="BC38" s="1">
        <v>11997</v>
      </c>
      <c r="BD38" s="1">
        <v>12259</v>
      </c>
      <c r="BE38" s="1">
        <v>12479</v>
      </c>
      <c r="BF38" s="1">
        <v>12662</v>
      </c>
      <c r="BG38" s="1">
        <v>12967</v>
      </c>
      <c r="BH38" s="1">
        <v>13174</v>
      </c>
      <c r="BI38" s="1">
        <v>13430</v>
      </c>
      <c r="BJ38" s="1">
        <v>13664</v>
      </c>
      <c r="BK38" s="1">
        <v>13904</v>
      </c>
    </row>
    <row r="39" spans="1:63" x14ac:dyDescent="0.25">
      <c r="A39" s="1" t="s">
        <v>87</v>
      </c>
      <c r="B39" s="1">
        <v>7</v>
      </c>
      <c r="C39" s="1" t="s">
        <v>79</v>
      </c>
      <c r="D39" s="1">
        <v>198</v>
      </c>
      <c r="E39" s="1">
        <v>209</v>
      </c>
      <c r="F39" s="1">
        <v>201</v>
      </c>
      <c r="G39" s="1">
        <v>192</v>
      </c>
      <c r="H39" s="1">
        <v>195</v>
      </c>
      <c r="I39" s="1">
        <v>270</v>
      </c>
      <c r="J39" s="1">
        <v>481</v>
      </c>
      <c r="K39" s="1">
        <v>718</v>
      </c>
      <c r="L39" s="1">
        <v>1003</v>
      </c>
      <c r="M39" s="1">
        <v>1253</v>
      </c>
      <c r="N39" s="1">
        <v>1523</v>
      </c>
      <c r="O39" s="1">
        <v>1774</v>
      </c>
      <c r="P39" s="1">
        <v>2062</v>
      </c>
      <c r="Q39" s="1">
        <v>2354</v>
      </c>
      <c r="R39" s="1">
        <v>2563</v>
      </c>
      <c r="S39" s="1">
        <v>2796</v>
      </c>
      <c r="T39" s="1">
        <v>3100</v>
      </c>
      <c r="U39" s="1">
        <v>3379</v>
      </c>
      <c r="V39" s="1">
        <v>3632</v>
      </c>
      <c r="W39" s="1">
        <v>3896</v>
      </c>
      <c r="X39" s="1">
        <v>4145</v>
      </c>
      <c r="Y39" s="1">
        <v>4386</v>
      </c>
      <c r="Z39" s="1">
        <v>4648</v>
      </c>
      <c r="AA39" s="1">
        <v>4921</v>
      </c>
      <c r="AB39" s="1">
        <v>5206</v>
      </c>
      <c r="AC39" s="1">
        <v>5398</v>
      </c>
      <c r="AD39" s="1">
        <v>5648</v>
      </c>
      <c r="AE39" s="1">
        <v>5970</v>
      </c>
      <c r="AF39" s="1">
        <v>6162</v>
      </c>
      <c r="AG39" s="1">
        <v>6409</v>
      </c>
      <c r="AH39" s="1">
        <v>6708</v>
      </c>
      <c r="AI39" s="1">
        <v>6946</v>
      </c>
      <c r="AJ39" s="1">
        <v>7253</v>
      </c>
      <c r="AK39" s="1">
        <v>7403</v>
      </c>
      <c r="AL39" s="1">
        <v>7680</v>
      </c>
      <c r="AM39" s="1">
        <v>7961</v>
      </c>
      <c r="AN39" s="1">
        <v>8198</v>
      </c>
      <c r="AO39" s="1">
        <v>8495</v>
      </c>
      <c r="AP39" s="1">
        <v>8663</v>
      </c>
      <c r="AQ39" s="1">
        <v>8967</v>
      </c>
      <c r="AR39" s="1">
        <v>9171</v>
      </c>
      <c r="AS39" s="1">
        <v>9459</v>
      </c>
      <c r="AT39" s="1">
        <v>9675</v>
      </c>
      <c r="AU39" s="1">
        <v>9837</v>
      </c>
      <c r="AV39" s="1">
        <v>10125</v>
      </c>
      <c r="AW39" s="1">
        <v>10390</v>
      </c>
      <c r="AX39" s="1">
        <v>10629</v>
      </c>
      <c r="AY39" s="1">
        <v>10905</v>
      </c>
      <c r="AZ39" s="1">
        <v>11143</v>
      </c>
      <c r="BA39" s="1">
        <v>11395</v>
      </c>
      <c r="BB39" s="1">
        <v>11731</v>
      </c>
      <c r="BC39" s="1">
        <v>11846</v>
      </c>
      <c r="BD39" s="1">
        <v>12016</v>
      </c>
      <c r="BE39" s="1">
        <v>12365</v>
      </c>
      <c r="BF39" s="1">
        <v>12588</v>
      </c>
      <c r="BG39" s="1">
        <v>12748</v>
      </c>
      <c r="BH39" s="1">
        <v>12989</v>
      </c>
      <c r="BI39" s="1">
        <v>13248</v>
      </c>
      <c r="BJ39" s="1">
        <v>13401</v>
      </c>
      <c r="BK39" s="1">
        <v>13685</v>
      </c>
    </row>
    <row r="40" spans="1:63" s="1" customFormat="1" x14ac:dyDescent="0.25">
      <c r="D40" s="1">
        <f>AVERAGE(D37:D39)</f>
        <v>176.33333333333334</v>
      </c>
      <c r="E40" s="1">
        <f t="shared" ref="E40:BK40" si="13">AVERAGE(E37:E39)</f>
        <v>179.66666666666666</v>
      </c>
      <c r="F40" s="1">
        <f t="shared" si="13"/>
        <v>173.66666666666666</v>
      </c>
      <c r="G40" s="1">
        <f t="shared" si="13"/>
        <v>175.33333333333334</v>
      </c>
      <c r="H40" s="1">
        <f t="shared" si="13"/>
        <v>176.66666666666666</v>
      </c>
      <c r="I40" s="1">
        <f t="shared" si="13"/>
        <v>244.66666666666666</v>
      </c>
      <c r="J40" s="1">
        <f t="shared" si="13"/>
        <v>452.66666666666669</v>
      </c>
      <c r="K40" s="1">
        <f t="shared" si="13"/>
        <v>708.33333333333337</v>
      </c>
      <c r="L40" s="1">
        <f t="shared" si="13"/>
        <v>981.66666666666663</v>
      </c>
      <c r="M40" s="1">
        <f t="shared" si="13"/>
        <v>1245.3333333333333</v>
      </c>
      <c r="N40" s="1">
        <f t="shared" si="13"/>
        <v>1532.6666666666667</v>
      </c>
      <c r="O40" s="1">
        <f t="shared" si="13"/>
        <v>1788</v>
      </c>
      <c r="P40" s="1">
        <f t="shared" si="13"/>
        <v>2074.6666666666665</v>
      </c>
      <c r="Q40" s="1">
        <f t="shared" si="13"/>
        <v>2356.6666666666665</v>
      </c>
      <c r="R40" s="1">
        <f t="shared" si="13"/>
        <v>2606.6666666666665</v>
      </c>
      <c r="S40" s="1">
        <f t="shared" si="13"/>
        <v>2873</v>
      </c>
      <c r="T40" s="1">
        <f t="shared" si="13"/>
        <v>3133.6666666666665</v>
      </c>
      <c r="U40" s="1">
        <f t="shared" si="13"/>
        <v>3400</v>
      </c>
      <c r="V40" s="1">
        <f t="shared" si="13"/>
        <v>3657.3333333333335</v>
      </c>
      <c r="W40" s="1">
        <f t="shared" si="13"/>
        <v>3945.6666666666665</v>
      </c>
      <c r="X40" s="1">
        <f t="shared" si="13"/>
        <v>4181.333333333333</v>
      </c>
      <c r="Y40" s="1">
        <f t="shared" si="13"/>
        <v>4461</v>
      </c>
      <c r="Z40" s="1">
        <f t="shared" si="13"/>
        <v>4737.333333333333</v>
      </c>
      <c r="AA40" s="1">
        <f t="shared" si="13"/>
        <v>4978.666666666667</v>
      </c>
      <c r="AB40" s="1">
        <f t="shared" si="13"/>
        <v>5241.666666666667</v>
      </c>
      <c r="AC40" s="1">
        <f t="shared" si="13"/>
        <v>5481.666666666667</v>
      </c>
      <c r="AD40" s="1">
        <f t="shared" si="13"/>
        <v>5753.333333333333</v>
      </c>
      <c r="AE40" s="1">
        <f t="shared" si="13"/>
        <v>6038</v>
      </c>
      <c r="AF40" s="1">
        <f t="shared" si="13"/>
        <v>6259.333333333333</v>
      </c>
      <c r="AG40" s="1">
        <f t="shared" si="13"/>
        <v>6510.666666666667</v>
      </c>
      <c r="AH40" s="1">
        <f t="shared" si="13"/>
        <v>6787.333333333333</v>
      </c>
      <c r="AI40" s="1">
        <f t="shared" si="13"/>
        <v>7083.333333333333</v>
      </c>
      <c r="AJ40" s="1">
        <f t="shared" si="13"/>
        <v>7313.333333333333</v>
      </c>
      <c r="AK40" s="1">
        <f t="shared" si="13"/>
        <v>7567.333333333333</v>
      </c>
      <c r="AL40" s="1">
        <f t="shared" si="13"/>
        <v>7802.666666666667</v>
      </c>
      <c r="AM40" s="1">
        <f t="shared" si="13"/>
        <v>8072.333333333333</v>
      </c>
      <c r="AN40" s="1">
        <f t="shared" si="13"/>
        <v>8271.3333333333339</v>
      </c>
      <c r="AO40" s="1">
        <f t="shared" si="13"/>
        <v>8584.6666666666661</v>
      </c>
      <c r="AP40" s="1">
        <f t="shared" si="13"/>
        <v>8823.6666666666661</v>
      </c>
      <c r="AQ40" s="1">
        <f t="shared" si="13"/>
        <v>9083</v>
      </c>
      <c r="AR40" s="1">
        <f t="shared" si="13"/>
        <v>9286.6666666666661</v>
      </c>
      <c r="AS40" s="1">
        <f t="shared" si="13"/>
        <v>9601.6666666666661</v>
      </c>
      <c r="AT40" s="1">
        <f t="shared" si="13"/>
        <v>9842</v>
      </c>
      <c r="AU40" s="1">
        <f t="shared" si="13"/>
        <v>10047.333333333334</v>
      </c>
      <c r="AV40" s="1">
        <f t="shared" si="13"/>
        <v>10293.666666666666</v>
      </c>
      <c r="AW40" s="1">
        <f t="shared" si="13"/>
        <v>10550.333333333334</v>
      </c>
      <c r="AX40" s="1">
        <f t="shared" si="13"/>
        <v>10807</v>
      </c>
      <c r="AY40" s="1">
        <f t="shared" si="13"/>
        <v>11032</v>
      </c>
      <c r="AZ40" s="1">
        <f t="shared" si="13"/>
        <v>11266.333333333334</v>
      </c>
      <c r="BA40" s="1">
        <f t="shared" si="13"/>
        <v>11553.333333333334</v>
      </c>
      <c r="BB40" s="1">
        <f t="shared" si="13"/>
        <v>11799.666666666666</v>
      </c>
      <c r="BC40" s="1">
        <f t="shared" si="13"/>
        <v>12053.666666666666</v>
      </c>
      <c r="BD40" s="1">
        <f t="shared" si="13"/>
        <v>12254.333333333334</v>
      </c>
      <c r="BE40" s="1">
        <f t="shared" si="13"/>
        <v>12502.333333333334</v>
      </c>
      <c r="BF40" s="1">
        <f t="shared" si="13"/>
        <v>12712.666666666666</v>
      </c>
      <c r="BG40" s="1">
        <f t="shared" si="13"/>
        <v>12980.333333333334</v>
      </c>
      <c r="BH40" s="1">
        <f t="shared" si="13"/>
        <v>13207</v>
      </c>
      <c r="BI40" s="1">
        <f t="shared" si="13"/>
        <v>13443</v>
      </c>
      <c r="BJ40" s="1">
        <f t="shared" si="13"/>
        <v>13621</v>
      </c>
      <c r="BK40" s="1">
        <f t="shared" si="13"/>
        <v>13883.333333333334</v>
      </c>
    </row>
    <row r="41" spans="1:63" s="1" customFormat="1" x14ac:dyDescent="0.25">
      <c r="D41" s="1">
        <f>STDEV(D37:D39)</f>
        <v>37.527767497325705</v>
      </c>
      <c r="E41" s="1">
        <f t="shared" ref="E41:BK41" si="14">STDEV(E37:E39)</f>
        <v>34.947579792216452</v>
      </c>
      <c r="F41" s="1">
        <f t="shared" si="14"/>
        <v>36.66515148384547</v>
      </c>
      <c r="G41" s="1">
        <f t="shared" si="14"/>
        <v>31.5013227235514</v>
      </c>
      <c r="H41" s="1">
        <f t="shared" si="14"/>
        <v>30.892285984260468</v>
      </c>
      <c r="I41" s="1">
        <f t="shared" si="14"/>
        <v>37.978063843926122</v>
      </c>
      <c r="J41" s="1">
        <f t="shared" si="14"/>
        <v>39.92910383834495</v>
      </c>
      <c r="K41" s="1">
        <f t="shared" si="14"/>
        <v>29.704096238285608</v>
      </c>
      <c r="L41" s="1">
        <f t="shared" si="14"/>
        <v>20.55075018906447</v>
      </c>
      <c r="M41" s="1">
        <f t="shared" si="14"/>
        <v>9.2915732431775684</v>
      </c>
      <c r="N41" s="1">
        <f t="shared" si="14"/>
        <v>12.662279942148386</v>
      </c>
      <c r="O41" s="1">
        <f t="shared" si="14"/>
        <v>14</v>
      </c>
      <c r="P41" s="1">
        <f t="shared" si="14"/>
        <v>11.372481406154654</v>
      </c>
      <c r="Q41" s="1">
        <f t="shared" si="14"/>
        <v>5.5075705472861021</v>
      </c>
      <c r="R41" s="1">
        <f t="shared" si="14"/>
        <v>37.846179904097767</v>
      </c>
      <c r="S41" s="1">
        <f t="shared" si="14"/>
        <v>67.845412519933873</v>
      </c>
      <c r="T41" s="1">
        <f t="shared" si="14"/>
        <v>31.722757341273685</v>
      </c>
      <c r="U41" s="1">
        <f t="shared" si="14"/>
        <v>29.715315916207253</v>
      </c>
      <c r="V41" s="1">
        <f t="shared" si="14"/>
        <v>39.627431576287321</v>
      </c>
      <c r="W41" s="1">
        <f t="shared" si="14"/>
        <v>66.335008354060932</v>
      </c>
      <c r="X41" s="1">
        <f t="shared" si="14"/>
        <v>54.50076452063157</v>
      </c>
      <c r="Y41" s="1">
        <f t="shared" si="14"/>
        <v>76.019734279988114</v>
      </c>
      <c r="Z41" s="1">
        <f t="shared" si="14"/>
        <v>85.330729126929029</v>
      </c>
      <c r="AA41" s="1">
        <f t="shared" si="14"/>
        <v>67.559850009701279</v>
      </c>
      <c r="AB41" s="1">
        <f t="shared" si="14"/>
        <v>51.733290377989036</v>
      </c>
      <c r="AC41" s="1">
        <f t="shared" si="14"/>
        <v>89.478116505284873</v>
      </c>
      <c r="AD41" s="1">
        <f t="shared" si="14"/>
        <v>93.179039130768757</v>
      </c>
      <c r="AE41" s="1">
        <f t="shared" si="14"/>
        <v>59.025418253494827</v>
      </c>
      <c r="AF41" s="1">
        <f t="shared" si="14"/>
        <v>106.44403850537302</v>
      </c>
      <c r="AG41" s="1">
        <f t="shared" si="14"/>
        <v>110.33736145718427</v>
      </c>
      <c r="AH41" s="1">
        <f t="shared" si="14"/>
        <v>107.7466163428501</v>
      </c>
      <c r="AI41" s="1">
        <f t="shared" si="14"/>
        <v>138.00483083332023</v>
      </c>
      <c r="AJ41" s="1">
        <f t="shared" si="14"/>
        <v>84.571468790209224</v>
      </c>
      <c r="AK41" s="1">
        <f t="shared" si="14"/>
        <v>147.17449960279578</v>
      </c>
      <c r="AL41" s="1">
        <f t="shared" si="14"/>
        <v>130.61903893894387</v>
      </c>
      <c r="AM41" s="1">
        <f t="shared" si="14"/>
        <v>129.86659822037896</v>
      </c>
      <c r="AN41" s="1">
        <f t="shared" si="14"/>
        <v>82.718397792349279</v>
      </c>
      <c r="AO41" s="1">
        <f t="shared" si="14"/>
        <v>104.21292306299316</v>
      </c>
      <c r="AP41" s="1">
        <f t="shared" si="14"/>
        <v>145.34212511633831</v>
      </c>
      <c r="AQ41" s="1">
        <f t="shared" si="14"/>
        <v>143.87842089764538</v>
      </c>
      <c r="AR41" s="1">
        <f t="shared" si="14"/>
        <v>114.03654385035234</v>
      </c>
      <c r="AS41" s="1">
        <f t="shared" si="14"/>
        <v>164.76144370978707</v>
      </c>
      <c r="AT41" s="1">
        <f t="shared" si="14"/>
        <v>186.34108511007443</v>
      </c>
      <c r="AU41" s="1">
        <f t="shared" si="14"/>
        <v>227.02496191681948</v>
      </c>
      <c r="AV41" s="1">
        <f t="shared" si="14"/>
        <v>178.7325749082504</v>
      </c>
      <c r="AW41" s="1">
        <f t="shared" si="14"/>
        <v>189.18861840325738</v>
      </c>
      <c r="AX41" s="1">
        <f t="shared" si="14"/>
        <v>190.54395818288231</v>
      </c>
      <c r="AY41" s="1">
        <f t="shared" si="14"/>
        <v>172.20046457544765</v>
      </c>
      <c r="AZ41" s="1">
        <f t="shared" si="14"/>
        <v>166.71032761449823</v>
      </c>
      <c r="BA41" s="1">
        <f t="shared" si="14"/>
        <v>161.06623896190453</v>
      </c>
      <c r="BB41" s="1">
        <f t="shared" si="14"/>
        <v>176.33018270657277</v>
      </c>
      <c r="BC41" s="1">
        <f t="shared" si="14"/>
        <v>241.04840454426022</v>
      </c>
      <c r="BD41" s="1">
        <f t="shared" si="14"/>
        <v>236.03460198312732</v>
      </c>
      <c r="BE41" s="1">
        <f t="shared" si="14"/>
        <v>150.3640027843544</v>
      </c>
      <c r="BF41" s="1">
        <f t="shared" si="14"/>
        <v>156.286062505053</v>
      </c>
      <c r="BG41" s="1">
        <f t="shared" si="14"/>
        <v>239.27877744031821</v>
      </c>
      <c r="BH41" s="1">
        <f t="shared" si="14"/>
        <v>236.23505243718597</v>
      </c>
      <c r="BI41" s="1">
        <f t="shared" si="14"/>
        <v>201.8142710513803</v>
      </c>
      <c r="BJ41" s="1">
        <f t="shared" si="14"/>
        <v>201.96286787427039</v>
      </c>
      <c r="BK41" s="1">
        <f t="shared" si="14"/>
        <v>188.85002868237362</v>
      </c>
    </row>
    <row r="42" spans="1:63" x14ac:dyDescent="0.25">
      <c r="A42" s="1" t="s">
        <v>85</v>
      </c>
      <c r="B42" s="1">
        <v>8</v>
      </c>
      <c r="C42" s="1" t="s">
        <v>80</v>
      </c>
      <c r="D42" s="1">
        <v>144</v>
      </c>
      <c r="E42" s="1">
        <v>138</v>
      </c>
      <c r="F42" s="1">
        <v>145</v>
      </c>
      <c r="G42" s="1">
        <v>129</v>
      </c>
      <c r="H42" s="1">
        <v>132</v>
      </c>
      <c r="I42" s="1">
        <v>168</v>
      </c>
      <c r="J42" s="1">
        <v>239</v>
      </c>
      <c r="K42" s="1">
        <v>353</v>
      </c>
      <c r="L42" s="1">
        <v>456</v>
      </c>
      <c r="M42" s="1">
        <v>566</v>
      </c>
      <c r="N42" s="1">
        <v>660</v>
      </c>
      <c r="O42" s="1">
        <v>767</v>
      </c>
      <c r="P42" s="1">
        <v>867</v>
      </c>
      <c r="Q42" s="1">
        <v>983</v>
      </c>
      <c r="R42" s="1">
        <v>1058</v>
      </c>
      <c r="S42" s="1">
        <v>1174</v>
      </c>
      <c r="T42" s="1">
        <v>1285</v>
      </c>
      <c r="U42" s="1">
        <v>1408</v>
      </c>
      <c r="V42" s="1">
        <v>1482</v>
      </c>
      <c r="W42" s="1">
        <v>1585</v>
      </c>
      <c r="X42" s="1">
        <v>1703</v>
      </c>
      <c r="Y42" s="1">
        <v>1788</v>
      </c>
      <c r="Z42" s="1">
        <v>1916</v>
      </c>
      <c r="AA42" s="1">
        <v>2015</v>
      </c>
      <c r="AB42" s="1">
        <v>2118</v>
      </c>
      <c r="AC42" s="1">
        <v>2226</v>
      </c>
      <c r="AD42" s="1">
        <v>2351</v>
      </c>
      <c r="AE42" s="1">
        <v>2382</v>
      </c>
      <c r="AF42" s="1">
        <v>2514</v>
      </c>
      <c r="AG42" s="1">
        <v>2630</v>
      </c>
      <c r="AH42" s="1">
        <v>2742</v>
      </c>
      <c r="AI42" s="1">
        <v>2831</v>
      </c>
      <c r="AJ42" s="1">
        <v>2953</v>
      </c>
      <c r="AK42" s="1">
        <v>3011</v>
      </c>
      <c r="AL42" s="1">
        <v>3095</v>
      </c>
      <c r="AM42" s="1">
        <v>3237</v>
      </c>
      <c r="AN42" s="1">
        <v>3333</v>
      </c>
      <c r="AO42" s="1">
        <v>3416</v>
      </c>
      <c r="AP42" s="1">
        <v>3538</v>
      </c>
      <c r="AQ42" s="1">
        <v>3633</v>
      </c>
      <c r="AR42" s="1">
        <v>3730</v>
      </c>
      <c r="AS42" s="1">
        <v>3801</v>
      </c>
      <c r="AT42" s="1">
        <v>3871</v>
      </c>
      <c r="AU42" s="1">
        <v>4000</v>
      </c>
      <c r="AV42" s="1">
        <v>4090</v>
      </c>
      <c r="AW42" s="1">
        <v>4209</v>
      </c>
      <c r="AX42" s="1">
        <v>4292</v>
      </c>
      <c r="AY42" s="1">
        <v>4397</v>
      </c>
      <c r="AZ42" s="1">
        <v>4510</v>
      </c>
      <c r="BA42" s="1">
        <v>4577</v>
      </c>
      <c r="BB42" s="1">
        <v>4655</v>
      </c>
      <c r="BC42" s="1">
        <v>4749</v>
      </c>
      <c r="BD42" s="1">
        <v>4843</v>
      </c>
      <c r="BE42" s="1">
        <v>4997</v>
      </c>
      <c r="BF42" s="1">
        <v>5079</v>
      </c>
      <c r="BG42" s="1">
        <v>5158</v>
      </c>
      <c r="BH42" s="1">
        <v>5247</v>
      </c>
      <c r="BI42" s="1">
        <v>5360</v>
      </c>
      <c r="BJ42" s="1">
        <v>5366</v>
      </c>
      <c r="BK42" s="1">
        <v>5498</v>
      </c>
    </row>
    <row r="43" spans="1:63" x14ac:dyDescent="0.25">
      <c r="A43" s="1" t="s">
        <v>86</v>
      </c>
      <c r="B43" s="1">
        <v>8</v>
      </c>
      <c r="C43" s="1" t="s">
        <v>80</v>
      </c>
      <c r="D43" s="1">
        <v>139</v>
      </c>
      <c r="E43" s="1">
        <v>130</v>
      </c>
      <c r="F43" s="1">
        <v>129</v>
      </c>
      <c r="G43" s="1">
        <v>141</v>
      </c>
      <c r="H43" s="1">
        <v>131</v>
      </c>
      <c r="I43" s="1">
        <v>168</v>
      </c>
      <c r="J43" s="1">
        <v>250</v>
      </c>
      <c r="K43" s="1">
        <v>346</v>
      </c>
      <c r="L43" s="1">
        <v>469</v>
      </c>
      <c r="M43" s="1">
        <v>565</v>
      </c>
      <c r="N43" s="1">
        <v>710</v>
      </c>
      <c r="O43" s="1">
        <v>789</v>
      </c>
      <c r="P43" s="1">
        <v>895</v>
      </c>
      <c r="Q43" s="1">
        <v>991</v>
      </c>
      <c r="R43" s="1">
        <v>1130</v>
      </c>
      <c r="S43" s="1">
        <v>1203</v>
      </c>
      <c r="T43" s="1">
        <v>1331</v>
      </c>
      <c r="U43" s="1">
        <v>1453</v>
      </c>
      <c r="V43" s="1">
        <v>1543</v>
      </c>
      <c r="W43" s="1">
        <v>1635</v>
      </c>
      <c r="X43" s="1">
        <v>1763</v>
      </c>
      <c r="Y43" s="1">
        <v>1915</v>
      </c>
      <c r="Z43" s="1">
        <v>1996</v>
      </c>
      <c r="AA43" s="1">
        <v>2068</v>
      </c>
      <c r="AB43" s="1">
        <v>2197</v>
      </c>
      <c r="AC43" s="1">
        <v>2329</v>
      </c>
      <c r="AD43" s="1">
        <v>2383</v>
      </c>
      <c r="AE43" s="1">
        <v>2521</v>
      </c>
      <c r="AF43" s="1">
        <v>2617</v>
      </c>
      <c r="AG43" s="1">
        <v>2699</v>
      </c>
      <c r="AH43" s="1">
        <v>2772</v>
      </c>
      <c r="AI43" s="1">
        <v>2886</v>
      </c>
      <c r="AJ43" s="1">
        <v>3008</v>
      </c>
      <c r="AK43" s="1">
        <v>3118</v>
      </c>
      <c r="AL43" s="1">
        <v>3223</v>
      </c>
      <c r="AM43" s="1">
        <v>3352</v>
      </c>
      <c r="AN43" s="1">
        <v>3449</v>
      </c>
      <c r="AO43" s="1">
        <v>3536</v>
      </c>
      <c r="AP43" s="1">
        <v>3603</v>
      </c>
      <c r="AQ43" s="1">
        <v>3793</v>
      </c>
      <c r="AR43" s="1">
        <v>3859</v>
      </c>
      <c r="AS43" s="1">
        <v>3928</v>
      </c>
      <c r="AT43" s="1">
        <v>4032</v>
      </c>
      <c r="AU43" s="1">
        <v>4170</v>
      </c>
      <c r="AV43" s="1">
        <v>4240</v>
      </c>
      <c r="AW43" s="1">
        <v>4413</v>
      </c>
      <c r="AX43" s="1">
        <v>4427</v>
      </c>
      <c r="AY43" s="1">
        <v>4502</v>
      </c>
      <c r="AZ43" s="1">
        <v>4638</v>
      </c>
      <c r="BA43" s="1">
        <v>4763</v>
      </c>
      <c r="BB43" s="1">
        <v>4844</v>
      </c>
      <c r="BC43" s="1">
        <v>4926</v>
      </c>
      <c r="BD43" s="1">
        <v>4999</v>
      </c>
      <c r="BE43" s="1">
        <v>5150</v>
      </c>
      <c r="BF43" s="1">
        <v>5226</v>
      </c>
      <c r="BG43" s="1">
        <v>5329</v>
      </c>
      <c r="BH43" s="1">
        <v>5416</v>
      </c>
      <c r="BI43" s="1">
        <v>5578</v>
      </c>
      <c r="BJ43" s="1">
        <v>5673</v>
      </c>
      <c r="BK43" s="1">
        <v>5699</v>
      </c>
    </row>
    <row r="44" spans="1:63" x14ac:dyDescent="0.25">
      <c r="A44" s="1" t="s">
        <v>87</v>
      </c>
      <c r="B44" s="1">
        <v>8</v>
      </c>
      <c r="C44" s="1" t="s">
        <v>80</v>
      </c>
      <c r="D44" s="1">
        <v>107</v>
      </c>
      <c r="E44" s="1">
        <v>91</v>
      </c>
      <c r="F44" s="1">
        <v>99</v>
      </c>
      <c r="G44" s="1">
        <v>101</v>
      </c>
      <c r="H44" s="1">
        <v>99</v>
      </c>
      <c r="I44" s="1">
        <v>270</v>
      </c>
      <c r="J44" s="1">
        <v>217</v>
      </c>
      <c r="K44" s="1">
        <v>336</v>
      </c>
      <c r="L44" s="1">
        <v>434</v>
      </c>
      <c r="M44" s="1">
        <v>548</v>
      </c>
      <c r="N44" s="1">
        <v>661</v>
      </c>
      <c r="O44" s="1">
        <v>773</v>
      </c>
      <c r="P44" s="1">
        <v>866</v>
      </c>
      <c r="Q44" s="1">
        <v>969</v>
      </c>
      <c r="R44" s="1">
        <v>1081</v>
      </c>
      <c r="S44" s="1">
        <v>1223</v>
      </c>
      <c r="T44" s="1">
        <v>1302</v>
      </c>
      <c r="U44" s="1">
        <v>1428</v>
      </c>
      <c r="V44" s="1">
        <v>1524</v>
      </c>
      <c r="W44" s="1">
        <v>1647</v>
      </c>
      <c r="X44" s="1">
        <v>1731</v>
      </c>
      <c r="Y44" s="1">
        <v>1875</v>
      </c>
      <c r="Z44" s="1">
        <v>1967</v>
      </c>
      <c r="AA44" s="1">
        <v>2045</v>
      </c>
      <c r="AB44" s="1">
        <v>2199</v>
      </c>
      <c r="AC44" s="1">
        <v>2269</v>
      </c>
      <c r="AD44" s="1">
        <v>2415</v>
      </c>
      <c r="AE44" s="1">
        <v>2467</v>
      </c>
      <c r="AF44" s="1">
        <v>2577</v>
      </c>
      <c r="AG44" s="1">
        <v>2732</v>
      </c>
      <c r="AH44" s="1">
        <v>2768</v>
      </c>
      <c r="AI44" s="1">
        <v>2872</v>
      </c>
      <c r="AJ44" s="1">
        <v>3018</v>
      </c>
      <c r="AK44" s="1">
        <v>3158</v>
      </c>
      <c r="AL44" s="1">
        <v>3194</v>
      </c>
      <c r="AM44" s="1">
        <v>3294</v>
      </c>
      <c r="AN44" s="1">
        <v>3457</v>
      </c>
      <c r="AO44" s="1">
        <v>3521</v>
      </c>
      <c r="AP44" s="1">
        <v>3605</v>
      </c>
      <c r="AQ44" s="1">
        <v>3720</v>
      </c>
      <c r="AR44" s="1">
        <v>3823</v>
      </c>
      <c r="AS44" s="1">
        <v>3891</v>
      </c>
      <c r="AT44" s="1">
        <v>4065</v>
      </c>
      <c r="AU44" s="1">
        <v>4190</v>
      </c>
      <c r="AV44" s="1">
        <v>4336</v>
      </c>
      <c r="AW44" s="1">
        <v>4308</v>
      </c>
      <c r="AX44" s="1">
        <v>4446</v>
      </c>
      <c r="AY44" s="1">
        <v>4526</v>
      </c>
      <c r="AZ44" s="1">
        <v>4611</v>
      </c>
      <c r="BA44" s="1">
        <v>4727</v>
      </c>
      <c r="BB44" s="1">
        <v>4825</v>
      </c>
      <c r="BC44" s="1">
        <v>4926</v>
      </c>
      <c r="BD44" s="1">
        <v>5041</v>
      </c>
      <c r="BE44" s="1">
        <v>5081</v>
      </c>
      <c r="BF44" s="1">
        <v>5253</v>
      </c>
      <c r="BG44" s="1">
        <v>5300</v>
      </c>
      <c r="BH44" s="1">
        <v>5423</v>
      </c>
      <c r="BI44" s="1">
        <v>5529</v>
      </c>
      <c r="BJ44" s="1">
        <v>5622</v>
      </c>
      <c r="BK44" s="1">
        <v>5713</v>
      </c>
    </row>
    <row r="45" spans="1:63" x14ac:dyDescent="0.25">
      <c r="D45">
        <f>AVERAGE(D42:D44)</f>
        <v>130</v>
      </c>
      <c r="E45" s="1">
        <f t="shared" ref="E45:BK45" si="15">AVERAGE(E42:E44)</f>
        <v>119.66666666666667</v>
      </c>
      <c r="F45" s="1">
        <f t="shared" si="15"/>
        <v>124.33333333333333</v>
      </c>
      <c r="G45" s="1">
        <f t="shared" si="15"/>
        <v>123.66666666666667</v>
      </c>
      <c r="H45" s="1">
        <f t="shared" si="15"/>
        <v>120.66666666666667</v>
      </c>
      <c r="I45" s="1">
        <f t="shared" si="15"/>
        <v>202</v>
      </c>
      <c r="J45" s="1">
        <f t="shared" si="15"/>
        <v>235.33333333333334</v>
      </c>
      <c r="K45" s="1">
        <f t="shared" si="15"/>
        <v>345</v>
      </c>
      <c r="L45" s="1">
        <f t="shared" si="15"/>
        <v>453</v>
      </c>
      <c r="M45" s="1">
        <f t="shared" si="15"/>
        <v>559.66666666666663</v>
      </c>
      <c r="N45" s="1">
        <f t="shared" si="15"/>
        <v>677</v>
      </c>
      <c r="O45" s="1">
        <f t="shared" si="15"/>
        <v>776.33333333333337</v>
      </c>
      <c r="P45" s="1">
        <f t="shared" si="15"/>
        <v>876</v>
      </c>
      <c r="Q45" s="1">
        <f t="shared" si="15"/>
        <v>981</v>
      </c>
      <c r="R45" s="1">
        <f t="shared" si="15"/>
        <v>1089.6666666666667</v>
      </c>
      <c r="S45" s="1">
        <f t="shared" si="15"/>
        <v>1200</v>
      </c>
      <c r="T45" s="1">
        <f t="shared" si="15"/>
        <v>1306</v>
      </c>
      <c r="U45" s="1">
        <f t="shared" si="15"/>
        <v>1429.6666666666667</v>
      </c>
      <c r="V45" s="1">
        <f t="shared" si="15"/>
        <v>1516.3333333333333</v>
      </c>
      <c r="W45" s="1">
        <f t="shared" si="15"/>
        <v>1622.3333333333333</v>
      </c>
      <c r="X45" s="1">
        <f t="shared" si="15"/>
        <v>1732.3333333333333</v>
      </c>
      <c r="Y45" s="1">
        <f t="shared" si="15"/>
        <v>1859.3333333333333</v>
      </c>
      <c r="Z45" s="1">
        <f t="shared" si="15"/>
        <v>1959.6666666666667</v>
      </c>
      <c r="AA45" s="1">
        <f t="shared" si="15"/>
        <v>2042.6666666666667</v>
      </c>
      <c r="AB45" s="1">
        <f t="shared" si="15"/>
        <v>2171.3333333333335</v>
      </c>
      <c r="AC45" s="1">
        <f t="shared" si="15"/>
        <v>2274.6666666666665</v>
      </c>
      <c r="AD45" s="1">
        <f t="shared" si="15"/>
        <v>2383</v>
      </c>
      <c r="AE45" s="1">
        <f t="shared" si="15"/>
        <v>2456.6666666666665</v>
      </c>
      <c r="AF45" s="1">
        <f t="shared" si="15"/>
        <v>2569.3333333333335</v>
      </c>
      <c r="AG45" s="1">
        <f t="shared" si="15"/>
        <v>2687</v>
      </c>
      <c r="AH45" s="1">
        <f t="shared" si="15"/>
        <v>2760.6666666666665</v>
      </c>
      <c r="AI45" s="1">
        <f t="shared" si="15"/>
        <v>2863</v>
      </c>
      <c r="AJ45" s="1">
        <f t="shared" si="15"/>
        <v>2993</v>
      </c>
      <c r="AK45" s="1">
        <f t="shared" si="15"/>
        <v>3095.6666666666665</v>
      </c>
      <c r="AL45" s="1">
        <f t="shared" si="15"/>
        <v>3170.6666666666665</v>
      </c>
      <c r="AM45" s="1">
        <f t="shared" si="15"/>
        <v>3294.3333333333335</v>
      </c>
      <c r="AN45" s="1">
        <f t="shared" si="15"/>
        <v>3413</v>
      </c>
      <c r="AO45" s="1">
        <f t="shared" si="15"/>
        <v>3491</v>
      </c>
      <c r="AP45" s="1">
        <f t="shared" si="15"/>
        <v>3582</v>
      </c>
      <c r="AQ45" s="1">
        <f t="shared" si="15"/>
        <v>3715.3333333333335</v>
      </c>
      <c r="AR45" s="1">
        <f t="shared" si="15"/>
        <v>3804</v>
      </c>
      <c r="AS45" s="1">
        <f t="shared" si="15"/>
        <v>3873.3333333333335</v>
      </c>
      <c r="AT45" s="1">
        <f t="shared" si="15"/>
        <v>3989.3333333333335</v>
      </c>
      <c r="AU45" s="1">
        <f t="shared" si="15"/>
        <v>4120</v>
      </c>
      <c r="AV45" s="1">
        <f t="shared" si="15"/>
        <v>4222</v>
      </c>
      <c r="AW45" s="1">
        <f t="shared" si="15"/>
        <v>4310</v>
      </c>
      <c r="AX45" s="1">
        <f t="shared" si="15"/>
        <v>4388.333333333333</v>
      </c>
      <c r="AY45" s="1">
        <f t="shared" si="15"/>
        <v>4475</v>
      </c>
      <c r="AZ45" s="1">
        <f t="shared" si="15"/>
        <v>4586.333333333333</v>
      </c>
      <c r="BA45" s="1">
        <f t="shared" si="15"/>
        <v>4689</v>
      </c>
      <c r="BB45" s="1">
        <f t="shared" si="15"/>
        <v>4774.666666666667</v>
      </c>
      <c r="BC45" s="1">
        <f t="shared" si="15"/>
        <v>4867</v>
      </c>
      <c r="BD45" s="1">
        <f t="shared" si="15"/>
        <v>4961</v>
      </c>
      <c r="BE45" s="1">
        <f t="shared" si="15"/>
        <v>5076</v>
      </c>
      <c r="BF45" s="1">
        <f t="shared" si="15"/>
        <v>5186</v>
      </c>
      <c r="BG45" s="1">
        <f t="shared" si="15"/>
        <v>5262.333333333333</v>
      </c>
      <c r="BH45" s="1">
        <f t="shared" si="15"/>
        <v>5362</v>
      </c>
      <c r="BI45" s="1">
        <f t="shared" si="15"/>
        <v>5489</v>
      </c>
      <c r="BJ45" s="1">
        <f t="shared" si="15"/>
        <v>5553.666666666667</v>
      </c>
      <c r="BK45" s="1">
        <f t="shared" si="15"/>
        <v>5636.666666666667</v>
      </c>
    </row>
    <row r="46" spans="1:63" x14ac:dyDescent="0.25">
      <c r="D46">
        <f>STDEV(D42:D44)</f>
        <v>20.074859899884732</v>
      </c>
      <c r="E46" s="1">
        <f t="shared" ref="E46:BK46" si="16">STDEV(E42:E44)</f>
        <v>25.146238950056372</v>
      </c>
      <c r="F46" s="1">
        <f t="shared" si="16"/>
        <v>23.352373184182632</v>
      </c>
      <c r="G46" s="1">
        <f t="shared" si="16"/>
        <v>20.526405757787508</v>
      </c>
      <c r="H46" s="1">
        <f t="shared" si="16"/>
        <v>18.770544300401419</v>
      </c>
      <c r="I46" s="1">
        <f t="shared" si="16"/>
        <v>58.889727457341827</v>
      </c>
      <c r="J46" s="1">
        <f t="shared" si="16"/>
        <v>16.802777548171413</v>
      </c>
      <c r="K46" s="1">
        <f t="shared" si="16"/>
        <v>8.5440037453175304</v>
      </c>
      <c r="L46" s="1">
        <f t="shared" si="16"/>
        <v>17.691806012954132</v>
      </c>
      <c r="M46" s="1">
        <f t="shared" si="16"/>
        <v>10.115993936995679</v>
      </c>
      <c r="N46" s="1">
        <f t="shared" si="16"/>
        <v>28.583211855912904</v>
      </c>
      <c r="O46" s="1">
        <f t="shared" si="16"/>
        <v>11.372481406154654</v>
      </c>
      <c r="P46" s="1">
        <f t="shared" si="16"/>
        <v>16.46207763315433</v>
      </c>
      <c r="Q46" s="1">
        <f t="shared" si="16"/>
        <v>11.135528725660043</v>
      </c>
      <c r="R46" s="1">
        <f t="shared" si="16"/>
        <v>36.774085078127143</v>
      </c>
      <c r="S46" s="1">
        <f t="shared" si="16"/>
        <v>24.637369989509839</v>
      </c>
      <c r="T46" s="1">
        <f t="shared" si="16"/>
        <v>23.259406699226016</v>
      </c>
      <c r="U46" s="1">
        <f t="shared" si="16"/>
        <v>22.546248764114473</v>
      </c>
      <c r="V46" s="1">
        <f t="shared" si="16"/>
        <v>31.214312956291916</v>
      </c>
      <c r="W46" s="1">
        <f t="shared" si="16"/>
        <v>32.88363321370273</v>
      </c>
      <c r="X46" s="1">
        <f t="shared" si="16"/>
        <v>30.02221399786054</v>
      </c>
      <c r="Y46" s="1">
        <f t="shared" si="16"/>
        <v>64.933299110189466</v>
      </c>
      <c r="Z46" s="1">
        <f t="shared" si="16"/>
        <v>40.501028793517499</v>
      </c>
      <c r="AA46" s="1">
        <f t="shared" si="16"/>
        <v>26.57693235370353</v>
      </c>
      <c r="AB46" s="1">
        <f t="shared" si="16"/>
        <v>46.198845584422706</v>
      </c>
      <c r="AC46" s="1">
        <f t="shared" si="16"/>
        <v>51.733290377989043</v>
      </c>
      <c r="AD46" s="1">
        <f t="shared" si="16"/>
        <v>32</v>
      </c>
      <c r="AE46" s="1">
        <f t="shared" si="16"/>
        <v>70.073770651602118</v>
      </c>
      <c r="AF46" s="1">
        <f t="shared" si="16"/>
        <v>51.926229723843164</v>
      </c>
      <c r="AG46" s="1">
        <f t="shared" si="16"/>
        <v>52.04805471869242</v>
      </c>
      <c r="AH46" s="1">
        <f t="shared" si="16"/>
        <v>16.289055630494154</v>
      </c>
      <c r="AI46" s="1">
        <f t="shared" si="16"/>
        <v>28.583211855912904</v>
      </c>
      <c r="AJ46" s="1">
        <f t="shared" si="16"/>
        <v>35</v>
      </c>
      <c r="AK46" s="1">
        <f t="shared" si="16"/>
        <v>76.002192950817772</v>
      </c>
      <c r="AL46" s="1">
        <f t="shared" si="16"/>
        <v>67.114330312782926</v>
      </c>
      <c r="AM46" s="1">
        <f t="shared" si="16"/>
        <v>57.500724633115134</v>
      </c>
      <c r="AN46" s="1">
        <f t="shared" si="16"/>
        <v>69.397406291589888</v>
      </c>
      <c r="AO46" s="1">
        <f t="shared" si="16"/>
        <v>65.383484153110103</v>
      </c>
      <c r="AP46" s="1">
        <f t="shared" si="16"/>
        <v>38.118237105091836</v>
      </c>
      <c r="AQ46" s="1">
        <f t="shared" si="16"/>
        <v>80.102018285017849</v>
      </c>
      <c r="AR46" s="1">
        <f t="shared" si="16"/>
        <v>66.565756962570475</v>
      </c>
      <c r="AS46" s="1">
        <f t="shared" si="16"/>
        <v>65.317174872565744</v>
      </c>
      <c r="AT46" s="1">
        <f t="shared" si="16"/>
        <v>103.79948619012202</v>
      </c>
      <c r="AU46" s="1">
        <f t="shared" si="16"/>
        <v>104.4030650891055</v>
      </c>
      <c r="AV46" s="1">
        <f t="shared" si="16"/>
        <v>123.98386991863094</v>
      </c>
      <c r="AW46" s="1">
        <f t="shared" si="16"/>
        <v>102.01470482239313</v>
      </c>
      <c r="AX46" s="1">
        <f t="shared" si="16"/>
        <v>83.966263066384784</v>
      </c>
      <c r="AY46" s="1">
        <f t="shared" si="16"/>
        <v>68.607579756175625</v>
      </c>
      <c r="AZ46" s="1">
        <f t="shared" si="16"/>
        <v>67.470981416704873</v>
      </c>
      <c r="BA46" s="1">
        <f t="shared" si="16"/>
        <v>98.650899641108197</v>
      </c>
      <c r="BB46" s="1">
        <f t="shared" si="16"/>
        <v>104.06888744160443</v>
      </c>
      <c r="BC46" s="1">
        <f t="shared" si="16"/>
        <v>102.19099764656376</v>
      </c>
      <c r="BD46" s="1">
        <f t="shared" si="16"/>
        <v>104.32641084595981</v>
      </c>
      <c r="BE46" s="1">
        <f t="shared" si="16"/>
        <v>76.622451017962092</v>
      </c>
      <c r="BF46" s="1">
        <f t="shared" si="16"/>
        <v>93.642938868875746</v>
      </c>
      <c r="BG46" s="1">
        <f t="shared" si="16"/>
        <v>91.511383627029346</v>
      </c>
      <c r="BH46" s="1">
        <f t="shared" si="16"/>
        <v>99.654402812921418</v>
      </c>
      <c r="BI46" s="1">
        <f t="shared" si="16"/>
        <v>114.37219941926448</v>
      </c>
      <c r="BJ46" s="1">
        <f t="shared" si="16"/>
        <v>164.51241087934167</v>
      </c>
      <c r="BK46" s="1">
        <f t="shared" si="16"/>
        <v>120.29269858696051</v>
      </c>
    </row>
    <row r="47" spans="1:63" x14ac:dyDescent="0.25">
      <c r="D47">
        <v>0.2</v>
      </c>
      <c r="E47">
        <f>D47/2</f>
        <v>0.1</v>
      </c>
      <c r="F47">
        <f t="shared" ref="F47:K47" si="17">E47/2</f>
        <v>0.05</v>
      </c>
      <c r="G47">
        <f t="shared" si="17"/>
        <v>2.5000000000000001E-2</v>
      </c>
      <c r="H47">
        <f t="shared" si="17"/>
        <v>1.2500000000000001E-2</v>
      </c>
      <c r="I47">
        <f t="shared" si="17"/>
        <v>6.2500000000000003E-3</v>
      </c>
      <c r="J47">
        <f t="shared" si="17"/>
        <v>3.1250000000000002E-3</v>
      </c>
      <c r="K47">
        <f t="shared" si="17"/>
        <v>1.5625000000000001E-3</v>
      </c>
    </row>
    <row r="48" spans="1:63" x14ac:dyDescent="0.25">
      <c r="C48">
        <v>1</v>
      </c>
      <c r="D48">
        <f>SLOPE(I7:S7,$I$5:$S$5)</f>
        <v>2738.0727272727272</v>
      </c>
      <c r="E48">
        <f>SLOPE(I12:S12,$I$5:$S$5)</f>
        <v>2621.7272727272725</v>
      </c>
      <c r="F48">
        <f>SLOPE(I17:S17,$I$5:$S$5)</f>
        <v>2246.7909090909093</v>
      </c>
      <c r="G48">
        <f>SLOPE(I22:S22,$I$5:$S$5)</f>
        <v>1623.1909090909091</v>
      </c>
      <c r="H48">
        <f>SLOPE(I27:S27,$I$5:$S$5)</f>
        <v>1095.2090909090909</v>
      </c>
      <c r="I48">
        <f>SLOPE(I32:S32,$I$5:$S$5)</f>
        <v>575.38181818181829</v>
      </c>
      <c r="J48">
        <f>SLOPE(I37:S37,$I$5:$S$5)</f>
        <v>275.81818181818181</v>
      </c>
      <c r="K48">
        <f>SLOPE(I42:S42,$I$5:$S$5)</f>
        <v>101.99090909090908</v>
      </c>
    </row>
    <row r="49" spans="3:11" x14ac:dyDescent="0.25">
      <c r="C49">
        <v>2</v>
      </c>
      <c r="D49">
        <f>SLOPE(I8:S8,$I$5:$S$5)</f>
        <v>2615.5090909090909</v>
      </c>
      <c r="E49">
        <f>SLOPE(I13:S13,$I$5:$S$5)</f>
        <v>2822.3454545454547</v>
      </c>
      <c r="F49">
        <f>SLOPE(I18:S18,$I$5:$S$5)</f>
        <v>2163.7454545454543</v>
      </c>
      <c r="G49">
        <f>SLOPE(I23:S23,$I$5:$S$5)</f>
        <v>1624.9363636363637</v>
      </c>
      <c r="H49">
        <f>SLOPE(I28:S28,$I$5:$S$5)</f>
        <v>1073.4909090909091</v>
      </c>
      <c r="I49">
        <f>SLOPE(I33:S33,$I$5:$S$5)</f>
        <v>582.79999999999995</v>
      </c>
      <c r="J49">
        <f>SLOPE(I38:S38,$I$5:$S$5)</f>
        <v>267.71818181818179</v>
      </c>
      <c r="K49">
        <f>SLOPE(I43:S43,$I$5:$S$5)</f>
        <v>106.41818181818182</v>
      </c>
    </row>
    <row r="50" spans="3:11" x14ac:dyDescent="0.25">
      <c r="C50">
        <v>3</v>
      </c>
      <c r="D50">
        <f>SLOPE(I9:S9,$I$5:$S$5)</f>
        <v>2674.3</v>
      </c>
      <c r="E50">
        <f>SLOPE(I14:S14,$I$5:$S$5)</f>
        <v>2942.0090909090909</v>
      </c>
      <c r="F50">
        <f>SLOPE(I19:S19,$I$5:$S$5)</f>
        <v>2011.4363636363637</v>
      </c>
      <c r="G50">
        <f>SLOPE(I24:S24,$I$5:$S$5)</f>
        <v>1646.3454545454545</v>
      </c>
      <c r="H50">
        <f>SLOPE(I29:S29,$I$5:$S$5)</f>
        <v>1069.2454545454543</v>
      </c>
      <c r="I50">
        <f>SLOPE(I34:S34,$I$5:$S$5)</f>
        <v>585.67272727272723</v>
      </c>
      <c r="J50">
        <f>SLOPE(I39:S39,$I$5:$S$5)</f>
        <v>259.13636363636363</v>
      </c>
      <c r="K50">
        <f>SLOPE(I44:S44,$I$5:$S$5)</f>
        <v>101.9</v>
      </c>
    </row>
    <row r="51" spans="3:11" x14ac:dyDescent="0.25">
      <c r="C51" t="s">
        <v>81</v>
      </c>
      <c r="D51">
        <f>STDEV(D48:D50)</f>
        <v>61.298690434917198</v>
      </c>
      <c r="E51">
        <f>STDEV(E48:E50)</f>
        <v>161.83710112417214</v>
      </c>
      <c r="F51">
        <f t="shared" ref="F51:K51" si="18">STDEV(F48:F50)</f>
        <v>119.36384765380919</v>
      </c>
      <c r="G51">
        <f t="shared" si="18"/>
        <v>12.893982836518266</v>
      </c>
      <c r="H51">
        <f t="shared" si="18"/>
        <v>13.927273716275087</v>
      </c>
      <c r="I51">
        <f t="shared" si="18"/>
        <v>5.3101285826933982</v>
      </c>
      <c r="J51">
        <f t="shared" si="18"/>
        <v>8.3420686998392366</v>
      </c>
      <c r="K51">
        <f t="shared" si="18"/>
        <v>2.5827303126282088</v>
      </c>
    </row>
    <row r="52" spans="3:11" x14ac:dyDescent="0.25">
      <c r="C52" t="s">
        <v>82</v>
      </c>
      <c r="D52">
        <f>AVERAGE(D48:D50)</f>
        <v>2675.9606060606061</v>
      </c>
      <c r="E52">
        <f t="shared" ref="E52:K52" si="19">AVERAGE(E48:E50)</f>
        <v>2795.3606060606057</v>
      </c>
      <c r="F52">
        <f t="shared" si="19"/>
        <v>2140.6575757575756</v>
      </c>
      <c r="G52">
        <f t="shared" si="19"/>
        <v>1631.4909090909089</v>
      </c>
      <c r="H52">
        <f t="shared" si="19"/>
        <v>1079.3151515151515</v>
      </c>
      <c r="I52">
        <f t="shared" si="19"/>
        <v>581.28484848484857</v>
      </c>
      <c r="J52">
        <f t="shared" si="19"/>
        <v>267.55757575757576</v>
      </c>
      <c r="K52">
        <f t="shared" si="19"/>
        <v>103.43636363636364</v>
      </c>
    </row>
    <row r="54" spans="3:11" x14ac:dyDescent="0.25">
      <c r="D54" t="s">
        <v>83</v>
      </c>
      <c r="E54">
        <f>MEDIAN(D52:K52)</f>
        <v>1355.4030303030302</v>
      </c>
    </row>
    <row r="55" spans="3:11" x14ac:dyDescent="0.25">
      <c r="D5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2013-12-17T11:44:56Z</dcterms:created>
  <dcterms:modified xsi:type="dcterms:W3CDTF">2013-12-18T11:33:54Z</dcterms:modified>
</cp:coreProperties>
</file>