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17955" windowHeight="8220"/>
  </bookViews>
  <sheets>
    <sheet name="TRno25" sheetId="1" r:id="rId1"/>
  </sheets>
  <calcPr calcId="144525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D20" i="1"/>
  <c r="D19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D27" i="1"/>
  <c r="D26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D34" i="1"/>
  <c r="D33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D41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D40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D13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D12" i="1"/>
</calcChain>
</file>

<file path=xl/sharedStrings.xml><?xml version="1.0" encoding="utf-8"?>
<sst xmlns="http://schemas.openxmlformats.org/spreadsheetml/2006/main" count="93" uniqueCount="53">
  <si>
    <t>User: USER</t>
  </si>
  <si>
    <t>Path: C:\Program Files\BMG\Omega\User\Data\</t>
  </si>
  <si>
    <t>Test run no.: 25</t>
  </si>
  <si>
    <t>Test name: 21-11-13 HOLLIE</t>
  </si>
  <si>
    <t>Date: 29/12/2013</t>
  </si>
  <si>
    <t>Time: 13:16:07</t>
  </si>
  <si>
    <t>ID1: Standard Curve Kinetic Time Course 2</t>
  </si>
  <si>
    <t>ID2: 10</t>
  </si>
  <si>
    <t>ID3: 29.11.13</t>
  </si>
  <si>
    <t>Luminescence</t>
  </si>
  <si>
    <t>Well Row</t>
  </si>
  <si>
    <t>Well Col</t>
  </si>
  <si>
    <t>Content</t>
  </si>
  <si>
    <t>Raw Data (lens) 1 - 0 s</t>
  </si>
  <si>
    <t>Raw Data (lens) 2 - 1.00 s</t>
  </si>
  <si>
    <t>Raw Data (lens) 3 - 2.00 s</t>
  </si>
  <si>
    <t>Raw Data (lens) 4 - 3.00 s</t>
  </si>
  <si>
    <t>Raw Data (lens) 5 - 4.00 s</t>
  </si>
  <si>
    <t>Raw Data (lens) 6 - 5.00 s</t>
  </si>
  <si>
    <t>Raw Data (lens) 7 - 6.00 s</t>
  </si>
  <si>
    <t>Raw Data (lens) 8 - 7.00 s</t>
  </si>
  <si>
    <t>Raw Data (lens) 9 - 8.00 s</t>
  </si>
  <si>
    <t>Raw Data (lens) 10 - 9.00 s</t>
  </si>
  <si>
    <t>Raw Data (lens) 11 - 10.00 s</t>
  </si>
  <si>
    <t>Raw Data (lens) 12 - 11.00 s</t>
  </si>
  <si>
    <t>Raw Data (lens) 13 - 12.00 s</t>
  </si>
  <si>
    <t>Raw Data (lens) 14 - 13.00 s</t>
  </si>
  <si>
    <t>Raw Data (lens) 15 - 14.00 s</t>
  </si>
  <si>
    <t>Raw Data (lens) 16 - 15.00 s</t>
  </si>
  <si>
    <t>Raw Data (lens) 17 - 16.00 s</t>
  </si>
  <si>
    <t>Raw Data (lens) 18 - 17.00 s</t>
  </si>
  <si>
    <t>Raw Data (lens) 19 - 18.00 s</t>
  </si>
  <si>
    <t>Raw Data (lens) 20 - 19.00 s</t>
  </si>
  <si>
    <t>Raw Data (lens) 21 - 20.00 s</t>
  </si>
  <si>
    <t>Raw Data (lens) 22 - 21.00 s</t>
  </si>
  <si>
    <t>Raw Data (lens) 23 - 22.00 s</t>
  </si>
  <si>
    <t>Raw Data (lens) 24 - 23.00 s</t>
  </si>
  <si>
    <t>Raw Data (lens) 25 - 24.00 s</t>
  </si>
  <si>
    <t>Raw Data (lens) 26 - 25.00 s</t>
  </si>
  <si>
    <t>Raw Data (lens) 27 - 26.00 s</t>
  </si>
  <si>
    <t>Raw Data (lens) 28 - 27.00 s</t>
  </si>
  <si>
    <t>Raw Data (lens) 29 - 28.00 s</t>
  </si>
  <si>
    <t>Raw Data (lens) 30 - 29.00 s</t>
  </si>
  <si>
    <t>A</t>
  </si>
  <si>
    <t>Standard S5</t>
  </si>
  <si>
    <t>B</t>
  </si>
  <si>
    <t>C</t>
  </si>
  <si>
    <t>D</t>
  </si>
  <si>
    <t>E</t>
  </si>
  <si>
    <t>Standard S4</t>
  </si>
  <si>
    <t>Standard S3</t>
  </si>
  <si>
    <t>Standard S2</t>
  </si>
  <si>
    <t>Standard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</si>
</sst>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topLeftCell="A6" workbookViewId="0">
      <selection activeCell="D12" sqref="D12:AG13"/>
    </sheetView>
  </sheetViews>
  <sheetFormatPr defaultRowHeight="15" x14ac:dyDescent="0.25"/>
  <cols>
    <col min="3" max="3" width="20.28515625" customWidth="1"/>
  </cols>
  <sheetData>
    <row r="1" spans="1:33" x14ac:dyDescent="0.25">
      <c r="A1" t="s">
        <v>0</v>
      </c>
      <c r="B1" t="s">
        <v>1</v>
      </c>
      <c r="C1" t="s">
        <v>2</v>
      </c>
    </row>
    <row r="2" spans="1:33" x14ac:dyDescent="0.25">
      <c r="A2" t="s">
        <v>3</v>
      </c>
      <c r="B2" t="s">
        <v>4</v>
      </c>
      <c r="C2" t="s">
        <v>5</v>
      </c>
    </row>
    <row r="3" spans="1:33" x14ac:dyDescent="0.25">
      <c r="A3" t="s">
        <v>6</v>
      </c>
      <c r="B3" t="s">
        <v>7</v>
      </c>
      <c r="C3">
        <v>11</v>
      </c>
      <c r="D3">
        <v>12</v>
      </c>
      <c r="E3">
        <v>13</v>
      </c>
      <c r="F3">
        <v>14</v>
      </c>
      <c r="G3" t="s">
        <v>8</v>
      </c>
    </row>
    <row r="4" spans="1:33" x14ac:dyDescent="0.25">
      <c r="A4" t="s">
        <v>9</v>
      </c>
    </row>
    <row r="5" spans="1:33" x14ac:dyDescent="0.25">
      <c r="D5">
        <v>0</v>
      </c>
      <c r="E5">
        <v>1</v>
      </c>
      <c r="F5">
        <v>2</v>
      </c>
      <c r="G5">
        <v>3</v>
      </c>
      <c r="H5">
        <v>4</v>
      </c>
    </row>
    <row r="6" spans="1:33" x14ac:dyDescent="0.25">
      <c r="A6" t="s">
        <v>10</v>
      </c>
      <c r="B6" t="s">
        <v>11</v>
      </c>
      <c r="C6" t="s">
        <v>12</v>
      </c>
      <c r="D6" t="s">
        <v>13</v>
      </c>
      <c r="E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19</v>
      </c>
      <c r="K6" t="s">
        <v>20</v>
      </c>
      <c r="L6" t="s">
        <v>21</v>
      </c>
      <c r="M6" t="s">
        <v>22</v>
      </c>
      <c r="N6" t="s">
        <v>23</v>
      </c>
      <c r="O6" t="s">
        <v>24</v>
      </c>
      <c r="P6" t="s">
        <v>25</v>
      </c>
      <c r="Q6" t="s">
        <v>26</v>
      </c>
      <c r="R6" t="s">
        <v>27</v>
      </c>
      <c r="S6" t="s">
        <v>28</v>
      </c>
      <c r="T6" t="s">
        <v>29</v>
      </c>
      <c r="U6" t="s">
        <v>30</v>
      </c>
      <c r="V6" t="s">
        <v>31</v>
      </c>
      <c r="W6" t="s">
        <v>32</v>
      </c>
      <c r="X6" t="s">
        <v>33</v>
      </c>
      <c r="Y6" t="s">
        <v>34</v>
      </c>
      <c r="Z6" t="s">
        <v>35</v>
      </c>
      <c r="AA6" t="s">
        <v>36</v>
      </c>
      <c r="AB6" t="s">
        <v>37</v>
      </c>
      <c r="AC6" t="s">
        <v>38</v>
      </c>
      <c r="AD6" t="s">
        <v>39</v>
      </c>
      <c r="AE6" t="s">
        <v>40</v>
      </c>
      <c r="AF6" t="s">
        <v>41</v>
      </c>
      <c r="AG6" t="s">
        <v>42</v>
      </c>
    </row>
    <row r="7" spans="1:33" x14ac:dyDescent="0.25">
      <c r="A7" t="s">
        <v>43</v>
      </c>
      <c r="B7">
        <v>11</v>
      </c>
      <c r="C7" t="s">
        <v>44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4</v>
      </c>
      <c r="K7">
        <v>6</v>
      </c>
      <c r="L7">
        <v>11</v>
      </c>
      <c r="M7">
        <v>0</v>
      </c>
      <c r="N7">
        <v>4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8</v>
      </c>
      <c r="X7">
        <v>1</v>
      </c>
      <c r="Y7">
        <v>0</v>
      </c>
      <c r="Z7">
        <v>0</v>
      </c>
      <c r="AA7">
        <v>0</v>
      </c>
      <c r="AB7">
        <v>8</v>
      </c>
      <c r="AC7">
        <v>0</v>
      </c>
      <c r="AD7">
        <v>0</v>
      </c>
      <c r="AE7">
        <v>0</v>
      </c>
      <c r="AF7">
        <v>0</v>
      </c>
      <c r="AG7">
        <v>0</v>
      </c>
    </row>
    <row r="8" spans="1:33" x14ac:dyDescent="0.25">
      <c r="A8" t="s">
        <v>45</v>
      </c>
      <c r="B8">
        <v>11</v>
      </c>
      <c r="C8" t="s">
        <v>44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4</v>
      </c>
      <c r="N8">
        <v>4</v>
      </c>
      <c r="O8">
        <v>0</v>
      </c>
      <c r="P8">
        <v>3</v>
      </c>
      <c r="Q8">
        <v>10</v>
      </c>
      <c r="R8">
        <v>0</v>
      </c>
      <c r="S8">
        <v>0</v>
      </c>
      <c r="T8">
        <v>0</v>
      </c>
      <c r="U8">
        <v>0</v>
      </c>
      <c r="V8">
        <v>18</v>
      </c>
      <c r="W8">
        <v>8</v>
      </c>
      <c r="X8">
        <v>0</v>
      </c>
      <c r="Y8">
        <v>0</v>
      </c>
      <c r="Z8">
        <v>8</v>
      </c>
      <c r="AA8">
        <v>5</v>
      </c>
      <c r="AB8">
        <v>2</v>
      </c>
      <c r="AC8">
        <v>0</v>
      </c>
      <c r="AD8">
        <v>0</v>
      </c>
      <c r="AE8">
        <v>0</v>
      </c>
      <c r="AF8">
        <v>0</v>
      </c>
      <c r="AG8">
        <v>2</v>
      </c>
    </row>
    <row r="9" spans="1:33" x14ac:dyDescent="0.25">
      <c r="A9" t="s">
        <v>46</v>
      </c>
      <c r="B9">
        <v>11</v>
      </c>
      <c r="C9" t="s">
        <v>44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5</v>
      </c>
      <c r="X9">
        <v>0</v>
      </c>
      <c r="Y9">
        <v>0</v>
      </c>
      <c r="Z9">
        <v>0</v>
      </c>
      <c r="AA9">
        <v>0</v>
      </c>
      <c r="AB9">
        <v>0</v>
      </c>
      <c r="AC9">
        <v>11</v>
      </c>
      <c r="AD9">
        <v>1</v>
      </c>
      <c r="AE9">
        <v>4</v>
      </c>
      <c r="AF9">
        <v>0</v>
      </c>
      <c r="AG9">
        <v>0</v>
      </c>
    </row>
    <row r="10" spans="1:33" x14ac:dyDescent="0.25">
      <c r="A10" t="s">
        <v>47</v>
      </c>
      <c r="B10">
        <v>11</v>
      </c>
      <c r="C10" t="s">
        <v>44</v>
      </c>
      <c r="D10">
        <v>7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2</v>
      </c>
      <c r="AG10">
        <v>0</v>
      </c>
    </row>
    <row r="11" spans="1:33" x14ac:dyDescent="0.25">
      <c r="A11" t="s">
        <v>48</v>
      </c>
      <c r="B11">
        <v>11</v>
      </c>
      <c r="C11" t="s">
        <v>44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3</v>
      </c>
      <c r="K11">
        <v>1</v>
      </c>
      <c r="L11">
        <v>0</v>
      </c>
      <c r="M11">
        <v>7</v>
      </c>
      <c r="N11">
        <v>12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33" x14ac:dyDescent="0.25">
      <c r="D12">
        <f>AVERAGE(D7:D11)</f>
        <v>1.4</v>
      </c>
      <c r="E12">
        <f t="shared" ref="E12:AG12" si="0">AVERAGE(E7:E11)</f>
        <v>0</v>
      </c>
      <c r="F12">
        <f t="shared" si="0"/>
        <v>0</v>
      </c>
      <c r="G12">
        <f t="shared" si="0"/>
        <v>0</v>
      </c>
      <c r="H12">
        <f t="shared" si="0"/>
        <v>0</v>
      </c>
      <c r="I12">
        <f t="shared" si="0"/>
        <v>0</v>
      </c>
      <c r="J12">
        <f t="shared" si="0"/>
        <v>1.4</v>
      </c>
      <c r="K12">
        <f t="shared" si="0"/>
        <v>1.4</v>
      </c>
      <c r="L12">
        <f t="shared" si="0"/>
        <v>2.2000000000000002</v>
      </c>
      <c r="M12">
        <f t="shared" si="0"/>
        <v>2.2000000000000002</v>
      </c>
      <c r="N12">
        <f t="shared" si="0"/>
        <v>4</v>
      </c>
      <c r="O12">
        <f t="shared" si="0"/>
        <v>0</v>
      </c>
      <c r="P12">
        <f t="shared" si="0"/>
        <v>0.6</v>
      </c>
      <c r="Q12">
        <f t="shared" si="0"/>
        <v>2</v>
      </c>
      <c r="R12">
        <f t="shared" si="0"/>
        <v>0</v>
      </c>
      <c r="S12">
        <f t="shared" si="0"/>
        <v>0.2</v>
      </c>
      <c r="T12">
        <f t="shared" si="0"/>
        <v>0</v>
      </c>
      <c r="U12">
        <f t="shared" si="0"/>
        <v>0</v>
      </c>
      <c r="V12">
        <f t="shared" si="0"/>
        <v>3.6</v>
      </c>
      <c r="W12">
        <f t="shared" si="0"/>
        <v>4.4000000000000004</v>
      </c>
      <c r="X12">
        <f t="shared" si="0"/>
        <v>0.2</v>
      </c>
      <c r="Y12">
        <f t="shared" si="0"/>
        <v>0</v>
      </c>
      <c r="Z12">
        <f t="shared" si="0"/>
        <v>1.6</v>
      </c>
      <c r="AA12">
        <f t="shared" si="0"/>
        <v>1</v>
      </c>
      <c r="AB12">
        <f t="shared" si="0"/>
        <v>2</v>
      </c>
      <c r="AC12">
        <f t="shared" si="0"/>
        <v>2.2000000000000002</v>
      </c>
      <c r="AD12">
        <f t="shared" si="0"/>
        <v>0.2</v>
      </c>
      <c r="AE12">
        <f t="shared" si="0"/>
        <v>0.8</v>
      </c>
      <c r="AF12">
        <f t="shared" si="0"/>
        <v>0.4</v>
      </c>
      <c r="AG12">
        <f t="shared" si="0"/>
        <v>0.4</v>
      </c>
    </row>
    <row r="13" spans="1:33" x14ac:dyDescent="0.25">
      <c r="D13">
        <f>STDEV(D7:D11)</f>
        <v>3.1304951684997055</v>
      </c>
      <c r="E13">
        <f t="shared" ref="E13:AG13" si="1">STDEV(E7:E11)</f>
        <v>0</v>
      </c>
      <c r="F13">
        <f t="shared" si="1"/>
        <v>0</v>
      </c>
      <c r="G13">
        <f t="shared" si="1"/>
        <v>0</v>
      </c>
      <c r="H13">
        <f t="shared" si="1"/>
        <v>0</v>
      </c>
      <c r="I13">
        <f t="shared" si="1"/>
        <v>0</v>
      </c>
      <c r="J13">
        <f t="shared" si="1"/>
        <v>1.9493588689617927</v>
      </c>
      <c r="K13">
        <f t="shared" si="1"/>
        <v>2.6076809620810595</v>
      </c>
      <c r="L13">
        <f t="shared" si="1"/>
        <v>4.919349550499537</v>
      </c>
      <c r="M13">
        <f t="shared" si="1"/>
        <v>3.1937438845342623</v>
      </c>
      <c r="N13">
        <f t="shared" si="1"/>
        <v>4.8989794855663558</v>
      </c>
      <c r="O13">
        <f t="shared" si="1"/>
        <v>0</v>
      </c>
      <c r="P13">
        <f t="shared" si="1"/>
        <v>1.3416407864998738</v>
      </c>
      <c r="Q13">
        <f t="shared" si="1"/>
        <v>4.4721359549995796</v>
      </c>
      <c r="R13">
        <f t="shared" si="1"/>
        <v>0</v>
      </c>
      <c r="S13">
        <f t="shared" si="1"/>
        <v>0.44721359549995793</v>
      </c>
      <c r="T13">
        <f t="shared" si="1"/>
        <v>0</v>
      </c>
      <c r="U13">
        <f t="shared" si="1"/>
        <v>0</v>
      </c>
      <c r="V13">
        <f t="shared" si="1"/>
        <v>8.0498447189992426</v>
      </c>
      <c r="W13">
        <f t="shared" si="1"/>
        <v>3.7815340802378077</v>
      </c>
      <c r="X13">
        <f t="shared" si="1"/>
        <v>0.44721359549995793</v>
      </c>
      <c r="Y13">
        <f t="shared" si="1"/>
        <v>0</v>
      </c>
      <c r="Z13">
        <f t="shared" si="1"/>
        <v>3.5777087639996634</v>
      </c>
      <c r="AA13">
        <f t="shared" si="1"/>
        <v>2.2360679774997898</v>
      </c>
      <c r="AB13">
        <f t="shared" si="1"/>
        <v>3.4641016151377544</v>
      </c>
      <c r="AC13">
        <f t="shared" si="1"/>
        <v>4.919349550499537</v>
      </c>
      <c r="AD13">
        <f t="shared" si="1"/>
        <v>0.44721359549995793</v>
      </c>
      <c r="AE13">
        <f t="shared" si="1"/>
        <v>1.7888543819998317</v>
      </c>
      <c r="AF13">
        <f t="shared" si="1"/>
        <v>0.89442719099991586</v>
      </c>
      <c r="AG13">
        <f t="shared" si="1"/>
        <v>0.89442719099991586</v>
      </c>
    </row>
    <row r="14" spans="1:33" x14ac:dyDescent="0.25">
      <c r="A14" t="s">
        <v>43</v>
      </c>
      <c r="B14">
        <v>10</v>
      </c>
      <c r="C14" t="s">
        <v>49</v>
      </c>
      <c r="D14">
        <v>0</v>
      </c>
      <c r="E14">
        <v>11</v>
      </c>
      <c r="F14">
        <v>21</v>
      </c>
      <c r="G14">
        <v>0</v>
      </c>
      <c r="H14">
        <v>32</v>
      </c>
      <c r="I14">
        <v>13</v>
      </c>
      <c r="J14">
        <v>14</v>
      </c>
      <c r="K14">
        <v>41</v>
      </c>
      <c r="L14">
        <v>11</v>
      </c>
      <c r="M14">
        <v>21</v>
      </c>
      <c r="N14">
        <v>13</v>
      </c>
      <c r="O14">
        <v>23</v>
      </c>
      <c r="P14">
        <v>23</v>
      </c>
      <c r="Q14">
        <v>23</v>
      </c>
      <c r="R14">
        <v>13</v>
      </c>
      <c r="S14">
        <v>1</v>
      </c>
      <c r="T14">
        <v>20</v>
      </c>
      <c r="U14">
        <v>3</v>
      </c>
      <c r="V14">
        <v>13</v>
      </c>
      <c r="W14">
        <v>6</v>
      </c>
      <c r="X14">
        <v>6</v>
      </c>
      <c r="Y14">
        <v>16</v>
      </c>
      <c r="Z14">
        <v>7</v>
      </c>
      <c r="AA14">
        <v>0</v>
      </c>
      <c r="AB14">
        <v>3</v>
      </c>
      <c r="AC14">
        <v>8</v>
      </c>
      <c r="AD14">
        <v>0</v>
      </c>
      <c r="AE14">
        <v>2</v>
      </c>
      <c r="AF14">
        <v>28</v>
      </c>
      <c r="AG14">
        <v>0</v>
      </c>
    </row>
    <row r="15" spans="1:33" x14ac:dyDescent="0.25">
      <c r="A15" t="s">
        <v>45</v>
      </c>
      <c r="B15">
        <v>10</v>
      </c>
      <c r="C15" t="s">
        <v>49</v>
      </c>
      <c r="D15">
        <v>0</v>
      </c>
      <c r="E15">
        <v>44</v>
      </c>
      <c r="F15">
        <v>7</v>
      </c>
      <c r="G15">
        <v>5</v>
      </c>
      <c r="H15">
        <v>1</v>
      </c>
      <c r="I15">
        <v>16</v>
      </c>
      <c r="J15">
        <v>0</v>
      </c>
      <c r="K15">
        <v>3</v>
      </c>
      <c r="L15">
        <v>8</v>
      </c>
      <c r="M15">
        <v>26</v>
      </c>
      <c r="N15">
        <v>7</v>
      </c>
      <c r="O15">
        <v>0</v>
      </c>
      <c r="P15">
        <v>20</v>
      </c>
      <c r="Q15">
        <v>0</v>
      </c>
      <c r="R15">
        <v>7</v>
      </c>
      <c r="S15">
        <v>0</v>
      </c>
      <c r="T15">
        <v>0</v>
      </c>
      <c r="U15">
        <v>4</v>
      </c>
      <c r="V15">
        <v>3</v>
      </c>
      <c r="W15">
        <v>0</v>
      </c>
      <c r="X15">
        <v>0</v>
      </c>
      <c r="Y15">
        <v>15</v>
      </c>
      <c r="Z15">
        <v>0</v>
      </c>
      <c r="AA15">
        <v>2</v>
      </c>
      <c r="AB15">
        <v>5</v>
      </c>
      <c r="AC15">
        <v>7</v>
      </c>
      <c r="AD15">
        <v>7</v>
      </c>
      <c r="AE15">
        <v>3</v>
      </c>
      <c r="AF15">
        <v>13</v>
      </c>
      <c r="AG15">
        <v>10</v>
      </c>
    </row>
    <row r="16" spans="1:33" x14ac:dyDescent="0.25">
      <c r="A16" t="s">
        <v>46</v>
      </c>
      <c r="B16">
        <v>10</v>
      </c>
      <c r="C16" t="s">
        <v>49</v>
      </c>
      <c r="D16">
        <v>3</v>
      </c>
      <c r="E16">
        <v>0</v>
      </c>
      <c r="F16">
        <v>0</v>
      </c>
      <c r="G16">
        <v>3</v>
      </c>
      <c r="H16">
        <v>9</v>
      </c>
      <c r="I16">
        <v>24</v>
      </c>
      <c r="J16">
        <v>16</v>
      </c>
      <c r="K16">
        <v>0</v>
      </c>
      <c r="L16">
        <v>30</v>
      </c>
      <c r="M16">
        <v>8</v>
      </c>
      <c r="N16">
        <v>8</v>
      </c>
      <c r="O16">
        <v>1</v>
      </c>
      <c r="P16">
        <v>0</v>
      </c>
      <c r="Q16">
        <v>22</v>
      </c>
      <c r="R16">
        <v>0</v>
      </c>
      <c r="S16">
        <v>0</v>
      </c>
      <c r="T16">
        <v>5</v>
      </c>
      <c r="U16">
        <v>27</v>
      </c>
      <c r="V16">
        <v>14</v>
      </c>
      <c r="W16">
        <v>8</v>
      </c>
      <c r="X16">
        <v>9</v>
      </c>
      <c r="Y16">
        <v>27</v>
      </c>
      <c r="Z16">
        <v>7</v>
      </c>
      <c r="AA16">
        <v>0</v>
      </c>
      <c r="AB16">
        <v>0</v>
      </c>
      <c r="AC16">
        <v>13</v>
      </c>
      <c r="AD16">
        <v>0</v>
      </c>
      <c r="AE16">
        <v>6</v>
      </c>
      <c r="AF16">
        <v>19</v>
      </c>
      <c r="AG16">
        <v>12</v>
      </c>
    </row>
    <row r="17" spans="1:33" x14ac:dyDescent="0.25">
      <c r="A17" t="s">
        <v>47</v>
      </c>
      <c r="B17">
        <v>10</v>
      </c>
      <c r="C17" t="s">
        <v>49</v>
      </c>
      <c r="D17">
        <v>3</v>
      </c>
      <c r="E17">
        <v>2</v>
      </c>
      <c r="F17">
        <v>11</v>
      </c>
      <c r="G17">
        <v>12</v>
      </c>
      <c r="H17">
        <v>21</v>
      </c>
      <c r="I17">
        <v>9</v>
      </c>
      <c r="J17">
        <v>24</v>
      </c>
      <c r="K17">
        <v>13</v>
      </c>
      <c r="L17">
        <v>4</v>
      </c>
      <c r="M17">
        <v>0</v>
      </c>
      <c r="N17">
        <v>0</v>
      </c>
      <c r="O17">
        <v>4</v>
      </c>
      <c r="P17">
        <v>27</v>
      </c>
      <c r="Q17">
        <v>3</v>
      </c>
      <c r="R17">
        <v>8</v>
      </c>
      <c r="S17">
        <v>2</v>
      </c>
      <c r="T17">
        <v>4</v>
      </c>
      <c r="U17">
        <v>0</v>
      </c>
      <c r="V17">
        <v>0</v>
      </c>
      <c r="W17">
        <v>0</v>
      </c>
      <c r="X17">
        <v>8</v>
      </c>
      <c r="Y17">
        <v>40</v>
      </c>
      <c r="Z17">
        <v>7</v>
      </c>
      <c r="AA17">
        <v>7</v>
      </c>
      <c r="AB17">
        <v>20</v>
      </c>
      <c r="AC17">
        <v>31</v>
      </c>
      <c r="AD17">
        <v>4</v>
      </c>
      <c r="AE17">
        <v>17</v>
      </c>
      <c r="AF17">
        <v>5</v>
      </c>
      <c r="AG17">
        <v>11</v>
      </c>
    </row>
    <row r="18" spans="1:33" x14ac:dyDescent="0.25">
      <c r="A18" t="s">
        <v>48</v>
      </c>
      <c r="B18">
        <v>10</v>
      </c>
      <c r="C18" t="s">
        <v>49</v>
      </c>
      <c r="D18">
        <v>0</v>
      </c>
      <c r="E18">
        <v>0</v>
      </c>
      <c r="F18">
        <v>8</v>
      </c>
      <c r="G18">
        <v>0</v>
      </c>
      <c r="H18">
        <v>15</v>
      </c>
      <c r="I18">
        <v>17</v>
      </c>
      <c r="J18">
        <v>14</v>
      </c>
      <c r="K18">
        <v>22</v>
      </c>
      <c r="L18">
        <v>2</v>
      </c>
      <c r="M18">
        <v>7</v>
      </c>
      <c r="N18">
        <v>5</v>
      </c>
      <c r="O18">
        <v>0</v>
      </c>
      <c r="P18">
        <v>0</v>
      </c>
      <c r="Q18">
        <v>0</v>
      </c>
      <c r="R18">
        <v>2</v>
      </c>
      <c r="S18">
        <v>7</v>
      </c>
      <c r="T18">
        <v>25</v>
      </c>
      <c r="U18">
        <v>12</v>
      </c>
      <c r="V18">
        <v>0</v>
      </c>
      <c r="W18">
        <v>4</v>
      </c>
      <c r="X18">
        <v>8</v>
      </c>
      <c r="Y18">
        <v>18</v>
      </c>
      <c r="Z18">
        <v>5</v>
      </c>
      <c r="AA18">
        <v>0</v>
      </c>
      <c r="AB18">
        <v>3</v>
      </c>
      <c r="AC18">
        <v>8</v>
      </c>
      <c r="AD18">
        <v>0</v>
      </c>
      <c r="AE18">
        <v>0</v>
      </c>
      <c r="AF18">
        <v>0</v>
      </c>
      <c r="AG18">
        <v>6</v>
      </c>
    </row>
    <row r="19" spans="1:33" x14ac:dyDescent="0.25">
      <c r="D19">
        <f>AVERAGE(D14:D18)</f>
        <v>1.2</v>
      </c>
      <c r="E19">
        <f t="shared" ref="E19:AG19" si="2">AVERAGE(E14:E18)</f>
        <v>11.4</v>
      </c>
      <c r="F19">
        <f t="shared" si="2"/>
        <v>9.4</v>
      </c>
      <c r="G19">
        <f t="shared" si="2"/>
        <v>4</v>
      </c>
      <c r="H19">
        <f t="shared" si="2"/>
        <v>15.6</v>
      </c>
      <c r="I19">
        <f t="shared" si="2"/>
        <v>15.8</v>
      </c>
      <c r="J19">
        <f t="shared" si="2"/>
        <v>13.6</v>
      </c>
      <c r="K19">
        <f t="shared" si="2"/>
        <v>15.8</v>
      </c>
      <c r="L19">
        <f t="shared" si="2"/>
        <v>11</v>
      </c>
      <c r="M19">
        <f t="shared" si="2"/>
        <v>12.4</v>
      </c>
      <c r="N19">
        <f t="shared" si="2"/>
        <v>6.6</v>
      </c>
      <c r="O19">
        <f t="shared" si="2"/>
        <v>5.6</v>
      </c>
      <c r="P19">
        <f t="shared" si="2"/>
        <v>14</v>
      </c>
      <c r="Q19">
        <f t="shared" si="2"/>
        <v>9.6</v>
      </c>
      <c r="R19">
        <f t="shared" si="2"/>
        <v>6</v>
      </c>
      <c r="S19">
        <f t="shared" si="2"/>
        <v>2</v>
      </c>
      <c r="T19">
        <f t="shared" si="2"/>
        <v>10.8</v>
      </c>
      <c r="U19">
        <f t="shared" si="2"/>
        <v>9.1999999999999993</v>
      </c>
      <c r="V19">
        <f t="shared" si="2"/>
        <v>6</v>
      </c>
      <c r="W19">
        <f t="shared" si="2"/>
        <v>3.6</v>
      </c>
      <c r="X19">
        <f t="shared" si="2"/>
        <v>6.2</v>
      </c>
      <c r="Y19">
        <f t="shared" si="2"/>
        <v>23.2</v>
      </c>
      <c r="Z19">
        <f t="shared" si="2"/>
        <v>5.2</v>
      </c>
      <c r="AA19">
        <f t="shared" si="2"/>
        <v>1.8</v>
      </c>
      <c r="AB19">
        <f t="shared" si="2"/>
        <v>6.2</v>
      </c>
      <c r="AC19">
        <f t="shared" si="2"/>
        <v>13.4</v>
      </c>
      <c r="AD19">
        <f t="shared" si="2"/>
        <v>2.2000000000000002</v>
      </c>
      <c r="AE19">
        <f t="shared" si="2"/>
        <v>5.6</v>
      </c>
      <c r="AF19">
        <f t="shared" si="2"/>
        <v>13</v>
      </c>
      <c r="AG19">
        <f t="shared" si="2"/>
        <v>7.8</v>
      </c>
    </row>
    <row r="20" spans="1:33" x14ac:dyDescent="0.25">
      <c r="D20">
        <f>STDEV(D14:D18)</f>
        <v>1.6431676725154984</v>
      </c>
      <c r="E20">
        <f t="shared" ref="E20:AG20" si="3">STDEV(E14:E18)</f>
        <v>18.782971010998235</v>
      </c>
      <c r="F20">
        <f t="shared" si="3"/>
        <v>7.6354436675284294</v>
      </c>
      <c r="G20">
        <f t="shared" si="3"/>
        <v>4.9497474683058327</v>
      </c>
      <c r="H20">
        <f t="shared" si="3"/>
        <v>11.781341180018513</v>
      </c>
      <c r="I20">
        <f t="shared" si="3"/>
        <v>5.5407580708780264</v>
      </c>
      <c r="J20">
        <f t="shared" si="3"/>
        <v>8.6486993241758618</v>
      </c>
      <c r="K20">
        <f t="shared" si="3"/>
        <v>16.543881044059763</v>
      </c>
      <c r="L20">
        <f t="shared" si="3"/>
        <v>11.180339887498949</v>
      </c>
      <c r="M20">
        <f t="shared" si="3"/>
        <v>10.737783756436894</v>
      </c>
      <c r="N20">
        <f t="shared" si="3"/>
        <v>4.7222875812470377</v>
      </c>
      <c r="O20">
        <f t="shared" si="3"/>
        <v>9.8640762365261558</v>
      </c>
      <c r="P20">
        <f t="shared" si="3"/>
        <v>13.019216566291536</v>
      </c>
      <c r="Q20">
        <f t="shared" si="3"/>
        <v>11.844830095868831</v>
      </c>
      <c r="R20">
        <f t="shared" si="3"/>
        <v>5.1478150704935004</v>
      </c>
      <c r="S20">
        <f t="shared" si="3"/>
        <v>2.9154759474226504</v>
      </c>
      <c r="T20">
        <f t="shared" si="3"/>
        <v>10.986355173577813</v>
      </c>
      <c r="U20">
        <f t="shared" si="3"/>
        <v>10.894952959971878</v>
      </c>
      <c r="V20">
        <f t="shared" si="3"/>
        <v>6.9641941385920596</v>
      </c>
      <c r="W20">
        <f t="shared" si="3"/>
        <v>3.5777087639996634</v>
      </c>
      <c r="X20">
        <f t="shared" si="3"/>
        <v>3.6331804249169903</v>
      </c>
      <c r="Y20">
        <f t="shared" si="3"/>
        <v>10.521406750050112</v>
      </c>
      <c r="Z20">
        <f t="shared" si="3"/>
        <v>3.0331501776206209</v>
      </c>
      <c r="AA20">
        <f t="shared" si="3"/>
        <v>3.03315017762062</v>
      </c>
      <c r="AB20">
        <f t="shared" si="3"/>
        <v>7.918333157931662</v>
      </c>
      <c r="AC20">
        <f t="shared" si="3"/>
        <v>10.114346246792227</v>
      </c>
      <c r="AD20">
        <f t="shared" si="3"/>
        <v>3.1937438845342623</v>
      </c>
      <c r="AE20">
        <f t="shared" si="3"/>
        <v>6.730527468185536</v>
      </c>
      <c r="AF20">
        <f t="shared" si="3"/>
        <v>11.113055385446435</v>
      </c>
      <c r="AG20">
        <f t="shared" si="3"/>
        <v>4.9193495504995379</v>
      </c>
    </row>
    <row r="21" spans="1:33" x14ac:dyDescent="0.25">
      <c r="A21" t="s">
        <v>43</v>
      </c>
      <c r="B21">
        <v>9</v>
      </c>
      <c r="C21" t="s">
        <v>50</v>
      </c>
      <c r="D21">
        <v>32</v>
      </c>
      <c r="E21">
        <v>19</v>
      </c>
      <c r="F21">
        <v>17</v>
      </c>
      <c r="G21">
        <v>36</v>
      </c>
      <c r="H21">
        <v>25</v>
      </c>
      <c r="I21">
        <v>37</v>
      </c>
      <c r="J21">
        <v>41</v>
      </c>
      <c r="K21">
        <v>7</v>
      </c>
      <c r="L21">
        <v>38</v>
      </c>
      <c r="M21">
        <v>23</v>
      </c>
      <c r="N21">
        <v>29</v>
      </c>
      <c r="O21">
        <v>38</v>
      </c>
      <c r="P21">
        <v>27</v>
      </c>
      <c r="Q21">
        <v>22</v>
      </c>
      <c r="R21">
        <v>23</v>
      </c>
      <c r="S21">
        <v>29</v>
      </c>
      <c r="T21">
        <v>17</v>
      </c>
      <c r="U21">
        <v>36</v>
      </c>
      <c r="V21">
        <v>17</v>
      </c>
      <c r="W21">
        <v>60</v>
      </c>
      <c r="X21">
        <v>43</v>
      </c>
      <c r="Y21">
        <v>36</v>
      </c>
      <c r="Z21">
        <v>23</v>
      </c>
      <c r="AA21">
        <v>0</v>
      </c>
      <c r="AB21">
        <v>18</v>
      </c>
      <c r="AC21">
        <v>19</v>
      </c>
      <c r="AD21">
        <v>24</v>
      </c>
      <c r="AE21">
        <v>57</v>
      </c>
      <c r="AF21">
        <v>36</v>
      </c>
      <c r="AG21">
        <v>18</v>
      </c>
    </row>
    <row r="22" spans="1:33" x14ac:dyDescent="0.25">
      <c r="A22" t="s">
        <v>45</v>
      </c>
      <c r="B22">
        <v>9</v>
      </c>
      <c r="C22" t="s">
        <v>50</v>
      </c>
      <c r="D22">
        <v>29</v>
      </c>
      <c r="E22">
        <v>22</v>
      </c>
      <c r="F22">
        <v>45</v>
      </c>
      <c r="G22">
        <v>26</v>
      </c>
      <c r="H22">
        <v>12</v>
      </c>
      <c r="I22">
        <v>27</v>
      </c>
      <c r="J22">
        <v>25</v>
      </c>
      <c r="K22">
        <v>25</v>
      </c>
      <c r="L22">
        <v>42</v>
      </c>
      <c r="M22">
        <v>38</v>
      </c>
      <c r="N22">
        <v>25</v>
      </c>
      <c r="O22">
        <v>23</v>
      </c>
      <c r="P22">
        <v>16</v>
      </c>
      <c r="Q22">
        <v>35</v>
      </c>
      <c r="R22">
        <v>36</v>
      </c>
      <c r="S22">
        <v>26</v>
      </c>
      <c r="T22">
        <v>37</v>
      </c>
      <c r="U22">
        <v>16</v>
      </c>
      <c r="V22">
        <v>43</v>
      </c>
      <c r="W22">
        <v>17</v>
      </c>
      <c r="X22">
        <v>20</v>
      </c>
      <c r="Y22">
        <v>22</v>
      </c>
      <c r="Z22">
        <v>48</v>
      </c>
      <c r="AA22">
        <v>51</v>
      </c>
      <c r="AB22">
        <v>35</v>
      </c>
      <c r="AC22">
        <v>44</v>
      </c>
      <c r="AD22">
        <v>11</v>
      </c>
      <c r="AE22">
        <v>10</v>
      </c>
      <c r="AF22">
        <v>39</v>
      </c>
      <c r="AG22">
        <v>32</v>
      </c>
    </row>
    <row r="23" spans="1:33" x14ac:dyDescent="0.25">
      <c r="A23" t="s">
        <v>46</v>
      </c>
      <c r="B23">
        <v>9</v>
      </c>
      <c r="C23" t="s">
        <v>50</v>
      </c>
      <c r="D23">
        <v>9</v>
      </c>
      <c r="E23">
        <v>35</v>
      </c>
      <c r="F23">
        <v>33</v>
      </c>
      <c r="G23">
        <v>25</v>
      </c>
      <c r="H23">
        <v>45</v>
      </c>
      <c r="I23">
        <v>25</v>
      </c>
      <c r="J23">
        <v>37</v>
      </c>
      <c r="K23">
        <v>45</v>
      </c>
      <c r="L23">
        <v>45</v>
      </c>
      <c r="M23">
        <v>26</v>
      </c>
      <c r="N23">
        <v>44</v>
      </c>
      <c r="O23">
        <v>28</v>
      </c>
      <c r="P23">
        <v>35</v>
      </c>
      <c r="Q23">
        <v>25</v>
      </c>
      <c r="R23">
        <v>46</v>
      </c>
      <c r="S23">
        <v>21</v>
      </c>
      <c r="T23">
        <v>22</v>
      </c>
      <c r="U23">
        <v>34</v>
      </c>
      <c r="V23">
        <v>29</v>
      </c>
      <c r="W23">
        <v>21</v>
      </c>
      <c r="X23">
        <v>25</v>
      </c>
      <c r="Y23">
        <v>33</v>
      </c>
      <c r="Z23">
        <v>26</v>
      </c>
      <c r="AA23">
        <v>45</v>
      </c>
      <c r="AB23">
        <v>45</v>
      </c>
      <c r="AC23">
        <v>30</v>
      </c>
      <c r="AD23">
        <v>27</v>
      </c>
      <c r="AE23">
        <v>30</v>
      </c>
      <c r="AF23">
        <v>17</v>
      </c>
      <c r="AG23">
        <v>44</v>
      </c>
    </row>
    <row r="24" spans="1:33" x14ac:dyDescent="0.25">
      <c r="A24" t="s">
        <v>47</v>
      </c>
      <c r="B24">
        <v>9</v>
      </c>
      <c r="C24" t="s">
        <v>50</v>
      </c>
      <c r="D24">
        <v>22</v>
      </c>
      <c r="E24">
        <v>22</v>
      </c>
      <c r="F24">
        <v>2</v>
      </c>
      <c r="G24">
        <v>2</v>
      </c>
      <c r="H24">
        <v>18</v>
      </c>
      <c r="I24">
        <v>15</v>
      </c>
      <c r="J24">
        <v>20</v>
      </c>
      <c r="K24">
        <v>32</v>
      </c>
      <c r="L24">
        <v>37</v>
      </c>
      <c r="M24">
        <v>78</v>
      </c>
      <c r="N24">
        <v>33</v>
      </c>
      <c r="O24">
        <v>21</v>
      </c>
      <c r="P24">
        <v>35</v>
      </c>
      <c r="Q24">
        <v>54</v>
      </c>
      <c r="R24">
        <v>37</v>
      </c>
      <c r="S24">
        <v>12</v>
      </c>
      <c r="T24">
        <v>1</v>
      </c>
      <c r="U24">
        <v>20</v>
      </c>
      <c r="V24">
        <v>24</v>
      </c>
      <c r="W24">
        <v>49</v>
      </c>
      <c r="X24">
        <v>46</v>
      </c>
      <c r="Y24">
        <v>34</v>
      </c>
      <c r="Z24">
        <v>57</v>
      </c>
      <c r="AA24">
        <v>22</v>
      </c>
      <c r="AB24">
        <v>14</v>
      </c>
      <c r="AC24">
        <v>31</v>
      </c>
      <c r="AD24">
        <v>37</v>
      </c>
      <c r="AE24">
        <v>49</v>
      </c>
      <c r="AF24">
        <v>9</v>
      </c>
      <c r="AG24">
        <v>1</v>
      </c>
    </row>
    <row r="25" spans="1:33" x14ac:dyDescent="0.25">
      <c r="A25" t="s">
        <v>48</v>
      </c>
      <c r="B25">
        <v>9</v>
      </c>
      <c r="C25" t="s">
        <v>50</v>
      </c>
      <c r="D25">
        <v>2</v>
      </c>
      <c r="E25">
        <v>38</v>
      </c>
      <c r="F25">
        <v>12</v>
      </c>
      <c r="G25">
        <v>13</v>
      </c>
      <c r="H25">
        <v>8</v>
      </c>
      <c r="I25">
        <v>30</v>
      </c>
      <c r="J25">
        <v>17</v>
      </c>
      <c r="K25">
        <v>10</v>
      </c>
      <c r="L25">
        <v>18</v>
      </c>
      <c r="M25">
        <v>2</v>
      </c>
      <c r="N25">
        <v>7</v>
      </c>
      <c r="O25">
        <v>24</v>
      </c>
      <c r="P25">
        <v>22</v>
      </c>
      <c r="Q25">
        <v>41</v>
      </c>
      <c r="R25">
        <v>12</v>
      </c>
      <c r="S25">
        <v>17</v>
      </c>
      <c r="T25">
        <v>18</v>
      </c>
      <c r="U25">
        <v>20</v>
      </c>
      <c r="V25">
        <v>11</v>
      </c>
      <c r="W25">
        <v>10</v>
      </c>
      <c r="X25">
        <v>17</v>
      </c>
      <c r="Y25">
        <v>2</v>
      </c>
      <c r="Z25">
        <v>8</v>
      </c>
      <c r="AA25">
        <v>30</v>
      </c>
      <c r="AB25">
        <v>8</v>
      </c>
      <c r="AC25">
        <v>8</v>
      </c>
      <c r="AD25">
        <v>49</v>
      </c>
      <c r="AE25">
        <v>49</v>
      </c>
      <c r="AF25">
        <v>15</v>
      </c>
      <c r="AG25">
        <v>10</v>
      </c>
    </row>
    <row r="26" spans="1:33" x14ac:dyDescent="0.25">
      <c r="D26">
        <f>AVERAGE(D21:D25)</f>
        <v>18.8</v>
      </c>
      <c r="E26">
        <f t="shared" ref="E26:AG26" si="4">AVERAGE(E21:E25)</f>
        <v>27.2</v>
      </c>
      <c r="F26">
        <f t="shared" si="4"/>
        <v>21.8</v>
      </c>
      <c r="G26">
        <f t="shared" si="4"/>
        <v>20.399999999999999</v>
      </c>
      <c r="H26">
        <f t="shared" si="4"/>
        <v>21.6</v>
      </c>
      <c r="I26">
        <f t="shared" si="4"/>
        <v>26.8</v>
      </c>
      <c r="J26">
        <f t="shared" si="4"/>
        <v>28</v>
      </c>
      <c r="K26">
        <f t="shared" si="4"/>
        <v>23.8</v>
      </c>
      <c r="L26">
        <f t="shared" si="4"/>
        <v>36</v>
      </c>
      <c r="M26">
        <f t="shared" si="4"/>
        <v>33.4</v>
      </c>
      <c r="N26">
        <f t="shared" si="4"/>
        <v>27.6</v>
      </c>
      <c r="O26">
        <f t="shared" si="4"/>
        <v>26.8</v>
      </c>
      <c r="P26">
        <f t="shared" si="4"/>
        <v>27</v>
      </c>
      <c r="Q26">
        <f t="shared" si="4"/>
        <v>35.4</v>
      </c>
      <c r="R26">
        <f t="shared" si="4"/>
        <v>30.8</v>
      </c>
      <c r="S26">
        <f t="shared" si="4"/>
        <v>21</v>
      </c>
      <c r="T26">
        <f t="shared" si="4"/>
        <v>19</v>
      </c>
      <c r="U26">
        <f t="shared" si="4"/>
        <v>25.2</v>
      </c>
      <c r="V26">
        <f t="shared" si="4"/>
        <v>24.8</v>
      </c>
      <c r="W26">
        <f t="shared" si="4"/>
        <v>31.4</v>
      </c>
      <c r="X26">
        <f t="shared" si="4"/>
        <v>30.2</v>
      </c>
      <c r="Y26">
        <f t="shared" si="4"/>
        <v>25.4</v>
      </c>
      <c r="Z26">
        <f t="shared" si="4"/>
        <v>32.4</v>
      </c>
      <c r="AA26">
        <f t="shared" si="4"/>
        <v>29.6</v>
      </c>
      <c r="AB26">
        <f t="shared" si="4"/>
        <v>24</v>
      </c>
      <c r="AC26">
        <f t="shared" si="4"/>
        <v>26.4</v>
      </c>
      <c r="AD26">
        <f t="shared" si="4"/>
        <v>29.6</v>
      </c>
      <c r="AE26">
        <f t="shared" si="4"/>
        <v>39</v>
      </c>
      <c r="AF26">
        <f t="shared" si="4"/>
        <v>23.2</v>
      </c>
      <c r="AG26">
        <f t="shared" si="4"/>
        <v>21</v>
      </c>
    </row>
    <row r="27" spans="1:33" x14ac:dyDescent="0.25">
      <c r="D27">
        <f>STDEV(D21:D25)</f>
        <v>12.911235417263523</v>
      </c>
      <c r="E27">
        <f t="shared" ref="E27:AG27" si="5">STDEV(E21:E25)</f>
        <v>8.642916174532763</v>
      </c>
      <c r="F27">
        <f t="shared" si="5"/>
        <v>17.137677789012141</v>
      </c>
      <c r="G27">
        <f t="shared" si="5"/>
        <v>13.12630945848832</v>
      </c>
      <c r="H27">
        <f t="shared" si="5"/>
        <v>14.570518178843193</v>
      </c>
      <c r="I27">
        <f t="shared" si="5"/>
        <v>8.0124902496040544</v>
      </c>
      <c r="J27">
        <f t="shared" si="5"/>
        <v>10.535653752852738</v>
      </c>
      <c r="K27">
        <f t="shared" si="5"/>
        <v>15.738487856207788</v>
      </c>
      <c r="L27">
        <f t="shared" si="5"/>
        <v>10.559356040971437</v>
      </c>
      <c r="M27">
        <f t="shared" si="5"/>
        <v>28.10338057956729</v>
      </c>
      <c r="N27">
        <f t="shared" si="5"/>
        <v>13.520355024924454</v>
      </c>
      <c r="O27">
        <f t="shared" si="5"/>
        <v>6.7601775124622314</v>
      </c>
      <c r="P27">
        <f t="shared" si="5"/>
        <v>8.2764726786234242</v>
      </c>
      <c r="Q27">
        <f t="shared" si="5"/>
        <v>12.895735729302146</v>
      </c>
      <c r="R27">
        <f t="shared" si="5"/>
        <v>13.33041634758645</v>
      </c>
      <c r="S27">
        <f t="shared" si="5"/>
        <v>6.8190908484929276</v>
      </c>
      <c r="T27">
        <f t="shared" si="5"/>
        <v>12.864680330268607</v>
      </c>
      <c r="U27">
        <f t="shared" si="5"/>
        <v>9.1214034007931062</v>
      </c>
      <c r="V27">
        <f t="shared" si="5"/>
        <v>12.255610959882826</v>
      </c>
      <c r="W27">
        <f t="shared" si="5"/>
        <v>21.801376103356411</v>
      </c>
      <c r="X27">
        <f t="shared" si="5"/>
        <v>13.405222862750177</v>
      </c>
      <c r="Y27">
        <f t="shared" si="5"/>
        <v>14.170391667134679</v>
      </c>
      <c r="Z27">
        <f t="shared" si="5"/>
        <v>19.831792657246091</v>
      </c>
      <c r="AA27">
        <f t="shared" si="5"/>
        <v>20.181674856165927</v>
      </c>
      <c r="AB27">
        <f t="shared" si="5"/>
        <v>15.443445211480501</v>
      </c>
      <c r="AC27">
        <f t="shared" si="5"/>
        <v>13.575713609236162</v>
      </c>
      <c r="AD27">
        <f t="shared" si="5"/>
        <v>14.275853739794337</v>
      </c>
      <c r="AE27">
        <f t="shared" si="5"/>
        <v>19.013153341831543</v>
      </c>
      <c r="AF27">
        <f t="shared" si="5"/>
        <v>13.42385935563987</v>
      </c>
      <c r="AG27">
        <f t="shared" si="5"/>
        <v>17.175564037317667</v>
      </c>
    </row>
    <row r="28" spans="1:33" x14ac:dyDescent="0.25">
      <c r="A28" t="s">
        <v>43</v>
      </c>
      <c r="B28">
        <v>8</v>
      </c>
      <c r="C28" t="s">
        <v>51</v>
      </c>
      <c r="D28">
        <v>56</v>
      </c>
      <c r="E28">
        <v>87</v>
      </c>
      <c r="F28">
        <v>34</v>
      </c>
      <c r="G28">
        <v>74</v>
      </c>
      <c r="H28">
        <v>66</v>
      </c>
      <c r="I28">
        <v>94</v>
      </c>
      <c r="J28">
        <v>56</v>
      </c>
      <c r="K28">
        <v>85</v>
      </c>
      <c r="L28">
        <v>79</v>
      </c>
      <c r="M28">
        <v>65</v>
      </c>
      <c r="N28">
        <v>81</v>
      </c>
      <c r="O28">
        <v>118</v>
      </c>
      <c r="P28">
        <v>88</v>
      </c>
      <c r="Q28">
        <v>78</v>
      </c>
      <c r="R28">
        <v>93</v>
      </c>
      <c r="S28">
        <v>116</v>
      </c>
      <c r="T28">
        <v>115</v>
      </c>
      <c r="U28">
        <v>89</v>
      </c>
      <c r="V28">
        <v>84</v>
      </c>
      <c r="W28">
        <v>40</v>
      </c>
      <c r="X28">
        <v>93</v>
      </c>
      <c r="Y28">
        <v>91</v>
      </c>
      <c r="Z28">
        <v>104</v>
      </c>
      <c r="AA28">
        <v>80</v>
      </c>
      <c r="AB28">
        <v>80</v>
      </c>
      <c r="AC28">
        <v>80</v>
      </c>
      <c r="AD28">
        <v>75</v>
      </c>
      <c r="AE28">
        <v>75</v>
      </c>
      <c r="AF28">
        <v>128</v>
      </c>
      <c r="AG28">
        <v>62</v>
      </c>
    </row>
    <row r="29" spans="1:33" x14ac:dyDescent="0.25">
      <c r="A29" t="s">
        <v>45</v>
      </c>
      <c r="B29">
        <v>8</v>
      </c>
      <c r="C29" t="s">
        <v>51</v>
      </c>
      <c r="D29">
        <v>64</v>
      </c>
      <c r="E29">
        <v>76</v>
      </c>
      <c r="F29">
        <v>42</v>
      </c>
      <c r="G29">
        <v>47</v>
      </c>
      <c r="H29">
        <v>100</v>
      </c>
      <c r="I29">
        <v>110</v>
      </c>
      <c r="J29">
        <v>59</v>
      </c>
      <c r="K29">
        <v>106</v>
      </c>
      <c r="L29">
        <v>112</v>
      </c>
      <c r="M29">
        <v>79</v>
      </c>
      <c r="N29">
        <v>66</v>
      </c>
      <c r="O29">
        <v>100</v>
      </c>
      <c r="P29">
        <v>84</v>
      </c>
      <c r="Q29">
        <v>116</v>
      </c>
      <c r="R29">
        <v>73</v>
      </c>
      <c r="S29">
        <v>104</v>
      </c>
      <c r="T29">
        <v>76</v>
      </c>
      <c r="U29">
        <v>57</v>
      </c>
      <c r="V29">
        <v>69</v>
      </c>
      <c r="W29">
        <v>130</v>
      </c>
      <c r="X29">
        <v>117</v>
      </c>
      <c r="Y29">
        <v>48</v>
      </c>
      <c r="Z29">
        <v>74</v>
      </c>
      <c r="AA29">
        <v>82</v>
      </c>
      <c r="AB29">
        <v>94</v>
      </c>
      <c r="AC29">
        <v>89</v>
      </c>
      <c r="AD29">
        <v>83</v>
      </c>
      <c r="AE29">
        <v>79</v>
      </c>
      <c r="AF29">
        <v>63</v>
      </c>
      <c r="AG29">
        <v>77</v>
      </c>
    </row>
    <row r="30" spans="1:33" x14ac:dyDescent="0.25">
      <c r="A30" t="s">
        <v>46</v>
      </c>
      <c r="B30">
        <v>8</v>
      </c>
      <c r="C30" t="s">
        <v>51</v>
      </c>
      <c r="D30">
        <v>40</v>
      </c>
      <c r="E30">
        <v>62</v>
      </c>
      <c r="F30">
        <v>86</v>
      </c>
      <c r="G30">
        <v>49</v>
      </c>
      <c r="H30">
        <v>66</v>
      </c>
      <c r="I30">
        <v>117</v>
      </c>
      <c r="J30">
        <v>86</v>
      </c>
      <c r="K30">
        <v>76</v>
      </c>
      <c r="L30">
        <v>81</v>
      </c>
      <c r="M30">
        <v>92</v>
      </c>
      <c r="N30">
        <v>125</v>
      </c>
      <c r="O30">
        <v>83</v>
      </c>
      <c r="P30">
        <v>111</v>
      </c>
      <c r="Q30">
        <v>78</v>
      </c>
      <c r="R30">
        <v>57</v>
      </c>
      <c r="S30">
        <v>56</v>
      </c>
      <c r="T30">
        <v>102</v>
      </c>
      <c r="U30">
        <v>102</v>
      </c>
      <c r="V30">
        <v>123</v>
      </c>
      <c r="W30">
        <v>67</v>
      </c>
      <c r="X30">
        <v>110</v>
      </c>
      <c r="Y30">
        <v>103</v>
      </c>
      <c r="Z30">
        <v>64</v>
      </c>
      <c r="AA30">
        <v>96</v>
      </c>
      <c r="AB30">
        <v>84</v>
      </c>
      <c r="AC30">
        <v>82</v>
      </c>
      <c r="AD30">
        <v>99</v>
      </c>
      <c r="AE30">
        <v>78</v>
      </c>
      <c r="AF30">
        <v>52</v>
      </c>
      <c r="AG30">
        <v>69</v>
      </c>
    </row>
    <row r="31" spans="1:33" x14ac:dyDescent="0.25">
      <c r="A31" t="s">
        <v>47</v>
      </c>
      <c r="B31">
        <v>8</v>
      </c>
      <c r="C31" t="s">
        <v>51</v>
      </c>
      <c r="D31">
        <v>44</v>
      </c>
      <c r="E31">
        <v>67</v>
      </c>
      <c r="F31">
        <v>42</v>
      </c>
      <c r="G31">
        <v>83</v>
      </c>
      <c r="H31">
        <v>109</v>
      </c>
      <c r="I31">
        <v>94</v>
      </c>
      <c r="J31">
        <v>58</v>
      </c>
      <c r="K31">
        <v>72</v>
      </c>
      <c r="L31">
        <v>82</v>
      </c>
      <c r="M31">
        <v>76</v>
      </c>
      <c r="N31">
        <v>75</v>
      </c>
      <c r="O31">
        <v>99</v>
      </c>
      <c r="P31">
        <v>77</v>
      </c>
      <c r="Q31">
        <v>68</v>
      </c>
      <c r="R31">
        <v>99</v>
      </c>
      <c r="S31">
        <v>100</v>
      </c>
      <c r="T31">
        <v>62</v>
      </c>
      <c r="U31">
        <v>112</v>
      </c>
      <c r="V31">
        <v>84</v>
      </c>
      <c r="W31">
        <v>69</v>
      </c>
      <c r="X31">
        <v>69</v>
      </c>
      <c r="Y31">
        <v>89</v>
      </c>
      <c r="Z31">
        <v>88</v>
      </c>
      <c r="AA31">
        <v>80</v>
      </c>
      <c r="AB31">
        <v>127</v>
      </c>
      <c r="AC31">
        <v>89</v>
      </c>
      <c r="AD31">
        <v>117</v>
      </c>
      <c r="AE31">
        <v>85</v>
      </c>
      <c r="AF31">
        <v>89</v>
      </c>
      <c r="AG31">
        <v>98</v>
      </c>
    </row>
    <row r="32" spans="1:33" x14ac:dyDescent="0.25">
      <c r="A32" t="s">
        <v>48</v>
      </c>
      <c r="B32">
        <v>8</v>
      </c>
      <c r="C32" t="s">
        <v>51</v>
      </c>
      <c r="D32">
        <v>34</v>
      </c>
      <c r="E32">
        <v>66</v>
      </c>
      <c r="F32">
        <v>43</v>
      </c>
      <c r="G32">
        <v>40</v>
      </c>
      <c r="H32">
        <v>49</v>
      </c>
      <c r="I32">
        <v>57</v>
      </c>
      <c r="J32">
        <v>87</v>
      </c>
      <c r="K32">
        <v>77</v>
      </c>
      <c r="L32">
        <v>92</v>
      </c>
      <c r="M32">
        <v>108</v>
      </c>
      <c r="N32">
        <v>84</v>
      </c>
      <c r="O32">
        <v>47</v>
      </c>
      <c r="P32">
        <v>74</v>
      </c>
      <c r="Q32">
        <v>50</v>
      </c>
      <c r="R32">
        <v>89</v>
      </c>
      <c r="S32">
        <v>74</v>
      </c>
      <c r="T32">
        <v>95</v>
      </c>
      <c r="U32">
        <v>76</v>
      </c>
      <c r="V32">
        <v>81</v>
      </c>
      <c r="W32">
        <v>75</v>
      </c>
      <c r="X32">
        <v>63</v>
      </c>
      <c r="Y32">
        <v>71</v>
      </c>
      <c r="Z32">
        <v>54</v>
      </c>
      <c r="AA32">
        <v>87</v>
      </c>
      <c r="AB32">
        <v>77</v>
      </c>
      <c r="AC32">
        <v>51</v>
      </c>
      <c r="AD32">
        <v>66</v>
      </c>
      <c r="AE32">
        <v>101</v>
      </c>
      <c r="AF32">
        <v>69</v>
      </c>
      <c r="AG32">
        <v>78</v>
      </c>
    </row>
    <row r="33" spans="1:33" x14ac:dyDescent="0.25">
      <c r="D33">
        <f>AVERAGE(D28:D32)</f>
        <v>47.6</v>
      </c>
      <c r="E33">
        <f t="shared" ref="E33:AG33" si="6">AVERAGE(E28:E32)</f>
        <v>71.599999999999994</v>
      </c>
      <c r="F33">
        <f t="shared" si="6"/>
        <v>49.4</v>
      </c>
      <c r="G33">
        <f t="shared" si="6"/>
        <v>58.6</v>
      </c>
      <c r="H33">
        <f t="shared" si="6"/>
        <v>78</v>
      </c>
      <c r="I33">
        <f t="shared" si="6"/>
        <v>94.4</v>
      </c>
      <c r="J33">
        <f t="shared" si="6"/>
        <v>69.2</v>
      </c>
      <c r="K33">
        <f t="shared" si="6"/>
        <v>83.2</v>
      </c>
      <c r="L33">
        <f t="shared" si="6"/>
        <v>89.2</v>
      </c>
      <c r="M33">
        <f t="shared" si="6"/>
        <v>84</v>
      </c>
      <c r="N33">
        <f t="shared" si="6"/>
        <v>86.2</v>
      </c>
      <c r="O33">
        <f t="shared" si="6"/>
        <v>89.4</v>
      </c>
      <c r="P33">
        <f t="shared" si="6"/>
        <v>86.8</v>
      </c>
      <c r="Q33">
        <f t="shared" si="6"/>
        <v>78</v>
      </c>
      <c r="R33">
        <f t="shared" si="6"/>
        <v>82.2</v>
      </c>
      <c r="S33">
        <f t="shared" si="6"/>
        <v>90</v>
      </c>
      <c r="T33">
        <f t="shared" si="6"/>
        <v>90</v>
      </c>
      <c r="U33">
        <f t="shared" si="6"/>
        <v>87.2</v>
      </c>
      <c r="V33">
        <f t="shared" si="6"/>
        <v>88.2</v>
      </c>
      <c r="W33">
        <f t="shared" si="6"/>
        <v>76.2</v>
      </c>
      <c r="X33">
        <f t="shared" si="6"/>
        <v>90.4</v>
      </c>
      <c r="Y33">
        <f t="shared" si="6"/>
        <v>80.400000000000006</v>
      </c>
      <c r="Z33">
        <f t="shared" si="6"/>
        <v>76.8</v>
      </c>
      <c r="AA33">
        <f t="shared" si="6"/>
        <v>85</v>
      </c>
      <c r="AB33">
        <f t="shared" si="6"/>
        <v>92.4</v>
      </c>
      <c r="AC33">
        <f t="shared" si="6"/>
        <v>78.2</v>
      </c>
      <c r="AD33">
        <f t="shared" si="6"/>
        <v>88</v>
      </c>
      <c r="AE33">
        <f t="shared" si="6"/>
        <v>83.6</v>
      </c>
      <c r="AF33">
        <f t="shared" si="6"/>
        <v>80.2</v>
      </c>
      <c r="AG33">
        <f t="shared" si="6"/>
        <v>76.8</v>
      </c>
    </row>
    <row r="34" spans="1:33" x14ac:dyDescent="0.25">
      <c r="D34">
        <f>STDEV(D28:D32)</f>
        <v>12.198360545581533</v>
      </c>
      <c r="E34">
        <f t="shared" ref="E34:AG34" si="7">STDEV(E28:E32)</f>
        <v>10.014988766843434</v>
      </c>
      <c r="F34">
        <f t="shared" si="7"/>
        <v>20.779797881596448</v>
      </c>
      <c r="G34">
        <f t="shared" si="7"/>
        <v>18.742998692845287</v>
      </c>
      <c r="H34">
        <f t="shared" si="7"/>
        <v>25.367301787931645</v>
      </c>
      <c r="I34">
        <f t="shared" si="7"/>
        <v>23.201293067413275</v>
      </c>
      <c r="J34">
        <f t="shared" si="7"/>
        <v>15.83350877095787</v>
      </c>
      <c r="K34">
        <f t="shared" si="7"/>
        <v>13.590437814875601</v>
      </c>
      <c r="L34">
        <f t="shared" si="7"/>
        <v>13.700364958642552</v>
      </c>
      <c r="M34">
        <f t="shared" si="7"/>
        <v>16.507574019219177</v>
      </c>
      <c r="N34">
        <f t="shared" si="7"/>
        <v>22.753021777337636</v>
      </c>
      <c r="O34">
        <f t="shared" si="7"/>
        <v>26.745093007877152</v>
      </c>
      <c r="P34">
        <f t="shared" si="7"/>
        <v>14.618481453283742</v>
      </c>
      <c r="Q34">
        <f t="shared" si="7"/>
        <v>24.124676163629637</v>
      </c>
      <c r="R34">
        <f t="shared" si="7"/>
        <v>17.064583206161256</v>
      </c>
      <c r="S34">
        <f t="shared" si="7"/>
        <v>24.413111231467404</v>
      </c>
      <c r="T34">
        <f t="shared" si="7"/>
        <v>21.059439688652688</v>
      </c>
      <c r="U34">
        <f t="shared" si="7"/>
        <v>21.649480363278947</v>
      </c>
      <c r="V34">
        <f t="shared" si="7"/>
        <v>20.413231003444817</v>
      </c>
      <c r="W34">
        <f t="shared" si="7"/>
        <v>32.949962063711091</v>
      </c>
      <c r="X34">
        <f t="shared" si="7"/>
        <v>24.016660883644906</v>
      </c>
      <c r="Y34">
        <f t="shared" si="7"/>
        <v>21.419617176784467</v>
      </c>
      <c r="Z34">
        <f t="shared" si="7"/>
        <v>19.728152473052305</v>
      </c>
      <c r="AA34">
        <f t="shared" si="7"/>
        <v>6.7823299831252681</v>
      </c>
      <c r="AB34">
        <f t="shared" si="7"/>
        <v>20.378910667648537</v>
      </c>
      <c r="AC34">
        <f t="shared" si="7"/>
        <v>15.738487856207781</v>
      </c>
      <c r="AD34">
        <f t="shared" si="7"/>
        <v>20.248456731316587</v>
      </c>
      <c r="AE34">
        <f t="shared" si="7"/>
        <v>10.382677881933892</v>
      </c>
      <c r="AF34">
        <f t="shared" si="7"/>
        <v>29.911536236041101</v>
      </c>
      <c r="AG34">
        <f t="shared" si="7"/>
        <v>13.516656391282565</v>
      </c>
    </row>
    <row r="35" spans="1:33" x14ac:dyDescent="0.25">
      <c r="A35" t="s">
        <v>43</v>
      </c>
      <c r="B35">
        <v>7</v>
      </c>
      <c r="C35" t="s">
        <v>52</v>
      </c>
      <c r="D35">
        <v>58</v>
      </c>
      <c r="E35">
        <v>88</v>
      </c>
      <c r="F35">
        <v>80</v>
      </c>
      <c r="G35">
        <v>109</v>
      </c>
      <c r="H35">
        <v>295</v>
      </c>
      <c r="I35">
        <v>333</v>
      </c>
      <c r="J35">
        <v>353</v>
      </c>
      <c r="K35">
        <v>345</v>
      </c>
      <c r="L35">
        <v>450</v>
      </c>
      <c r="M35">
        <v>294</v>
      </c>
      <c r="N35">
        <v>354</v>
      </c>
      <c r="O35">
        <v>329</v>
      </c>
      <c r="P35">
        <v>378</v>
      </c>
      <c r="Q35">
        <v>310</v>
      </c>
      <c r="R35">
        <v>382</v>
      </c>
      <c r="S35">
        <v>372</v>
      </c>
      <c r="T35">
        <v>413</v>
      </c>
      <c r="U35">
        <v>315</v>
      </c>
      <c r="V35">
        <v>371</v>
      </c>
      <c r="W35">
        <v>391</v>
      </c>
      <c r="X35">
        <v>293</v>
      </c>
      <c r="Y35">
        <v>367</v>
      </c>
      <c r="Z35">
        <v>433</v>
      </c>
      <c r="AA35">
        <v>372</v>
      </c>
      <c r="AB35">
        <v>348</v>
      </c>
      <c r="AC35">
        <v>330</v>
      </c>
      <c r="AD35">
        <v>311</v>
      </c>
      <c r="AE35">
        <v>346</v>
      </c>
      <c r="AF35">
        <v>306</v>
      </c>
      <c r="AG35">
        <v>376</v>
      </c>
    </row>
    <row r="36" spans="1:33" x14ac:dyDescent="0.25">
      <c r="A36" t="s">
        <v>45</v>
      </c>
      <c r="B36">
        <v>7</v>
      </c>
      <c r="C36" t="s">
        <v>52</v>
      </c>
      <c r="D36">
        <v>105</v>
      </c>
      <c r="E36">
        <v>149</v>
      </c>
      <c r="F36">
        <v>154</v>
      </c>
      <c r="G36">
        <v>114</v>
      </c>
      <c r="H36">
        <v>279</v>
      </c>
      <c r="I36">
        <v>345</v>
      </c>
      <c r="J36">
        <v>409</v>
      </c>
      <c r="K36">
        <v>337</v>
      </c>
      <c r="L36">
        <v>358</v>
      </c>
      <c r="M36">
        <v>374</v>
      </c>
      <c r="N36">
        <v>299</v>
      </c>
      <c r="O36">
        <v>385</v>
      </c>
      <c r="P36">
        <v>401</v>
      </c>
      <c r="Q36">
        <v>346</v>
      </c>
      <c r="R36">
        <v>381</v>
      </c>
      <c r="S36">
        <v>426</v>
      </c>
      <c r="T36">
        <v>371</v>
      </c>
      <c r="U36">
        <v>405</v>
      </c>
      <c r="V36">
        <v>386</v>
      </c>
      <c r="W36">
        <v>341</v>
      </c>
      <c r="X36">
        <v>359</v>
      </c>
      <c r="Y36">
        <v>310</v>
      </c>
      <c r="Z36">
        <v>371</v>
      </c>
      <c r="AA36">
        <v>341</v>
      </c>
      <c r="AB36">
        <v>368</v>
      </c>
      <c r="AC36">
        <v>328</v>
      </c>
      <c r="AD36">
        <v>359</v>
      </c>
      <c r="AE36">
        <v>366</v>
      </c>
      <c r="AF36">
        <v>355</v>
      </c>
      <c r="AG36">
        <v>360</v>
      </c>
    </row>
    <row r="37" spans="1:33" x14ac:dyDescent="0.25">
      <c r="A37" t="s">
        <v>46</v>
      </c>
      <c r="B37">
        <v>7</v>
      </c>
      <c r="C37" t="s">
        <v>52</v>
      </c>
      <c r="D37">
        <v>102</v>
      </c>
      <c r="E37">
        <v>111</v>
      </c>
      <c r="F37">
        <v>139</v>
      </c>
      <c r="G37">
        <v>118</v>
      </c>
      <c r="H37">
        <v>280</v>
      </c>
      <c r="I37">
        <v>328</v>
      </c>
      <c r="J37">
        <v>376</v>
      </c>
      <c r="K37">
        <v>397</v>
      </c>
      <c r="L37">
        <v>370</v>
      </c>
      <c r="M37">
        <v>346</v>
      </c>
      <c r="N37">
        <v>416</v>
      </c>
      <c r="O37">
        <v>390</v>
      </c>
      <c r="P37">
        <v>401</v>
      </c>
      <c r="Q37">
        <v>398</v>
      </c>
      <c r="R37">
        <v>386</v>
      </c>
      <c r="S37">
        <v>372</v>
      </c>
      <c r="T37">
        <v>365</v>
      </c>
      <c r="U37">
        <v>395</v>
      </c>
      <c r="V37">
        <v>337</v>
      </c>
      <c r="W37">
        <v>386</v>
      </c>
      <c r="X37">
        <v>363</v>
      </c>
      <c r="Y37">
        <v>372</v>
      </c>
      <c r="Z37">
        <v>392</v>
      </c>
      <c r="AA37">
        <v>414</v>
      </c>
      <c r="AB37">
        <v>333</v>
      </c>
      <c r="AC37">
        <v>362</v>
      </c>
      <c r="AD37">
        <v>352</v>
      </c>
      <c r="AE37">
        <v>414</v>
      </c>
      <c r="AF37">
        <v>367</v>
      </c>
      <c r="AG37">
        <v>367</v>
      </c>
    </row>
    <row r="38" spans="1:33" x14ac:dyDescent="0.25">
      <c r="A38" t="s">
        <v>47</v>
      </c>
      <c r="B38">
        <v>7</v>
      </c>
      <c r="C38" t="s">
        <v>52</v>
      </c>
      <c r="D38">
        <v>134</v>
      </c>
      <c r="E38">
        <v>133</v>
      </c>
      <c r="F38">
        <v>153</v>
      </c>
      <c r="G38">
        <v>127</v>
      </c>
      <c r="H38">
        <v>298</v>
      </c>
      <c r="I38">
        <v>354</v>
      </c>
      <c r="J38">
        <v>406</v>
      </c>
      <c r="K38">
        <v>378</v>
      </c>
      <c r="L38">
        <v>375</v>
      </c>
      <c r="M38">
        <v>308</v>
      </c>
      <c r="N38">
        <v>332</v>
      </c>
      <c r="O38">
        <v>366</v>
      </c>
      <c r="P38">
        <v>367</v>
      </c>
      <c r="Q38">
        <v>379</v>
      </c>
      <c r="R38">
        <v>428</v>
      </c>
      <c r="S38">
        <v>340</v>
      </c>
      <c r="T38">
        <v>381</v>
      </c>
      <c r="U38">
        <v>318</v>
      </c>
      <c r="V38">
        <v>369</v>
      </c>
      <c r="W38">
        <v>356</v>
      </c>
      <c r="X38">
        <v>381</v>
      </c>
      <c r="Y38">
        <v>352</v>
      </c>
      <c r="Z38">
        <v>367</v>
      </c>
      <c r="AA38">
        <v>411</v>
      </c>
      <c r="AB38">
        <v>361</v>
      </c>
      <c r="AC38">
        <v>349</v>
      </c>
      <c r="AD38">
        <v>289</v>
      </c>
      <c r="AE38">
        <v>342</v>
      </c>
      <c r="AF38">
        <v>313</v>
      </c>
      <c r="AG38">
        <v>347</v>
      </c>
    </row>
    <row r="39" spans="1:33" x14ac:dyDescent="0.25">
      <c r="A39" t="s">
        <v>48</v>
      </c>
      <c r="B39">
        <v>7</v>
      </c>
      <c r="C39" t="s">
        <v>52</v>
      </c>
      <c r="D39">
        <v>77</v>
      </c>
      <c r="E39">
        <v>72</v>
      </c>
      <c r="F39">
        <v>55</v>
      </c>
      <c r="G39">
        <v>139</v>
      </c>
      <c r="H39">
        <v>275</v>
      </c>
      <c r="I39">
        <v>353</v>
      </c>
      <c r="J39">
        <v>349</v>
      </c>
      <c r="K39">
        <v>364</v>
      </c>
      <c r="L39">
        <v>346</v>
      </c>
      <c r="M39">
        <v>329</v>
      </c>
      <c r="N39">
        <v>382</v>
      </c>
      <c r="O39">
        <v>395</v>
      </c>
      <c r="P39">
        <v>336</v>
      </c>
      <c r="Q39">
        <v>318</v>
      </c>
      <c r="R39">
        <v>296</v>
      </c>
      <c r="S39">
        <v>387</v>
      </c>
      <c r="T39">
        <v>283</v>
      </c>
      <c r="U39">
        <v>329</v>
      </c>
      <c r="V39">
        <v>315</v>
      </c>
      <c r="W39">
        <v>353</v>
      </c>
      <c r="X39">
        <v>346</v>
      </c>
      <c r="Y39">
        <v>333</v>
      </c>
      <c r="Z39">
        <v>341</v>
      </c>
      <c r="AA39">
        <v>299</v>
      </c>
      <c r="AB39">
        <v>345</v>
      </c>
      <c r="AC39">
        <v>344</v>
      </c>
      <c r="AD39">
        <v>369</v>
      </c>
      <c r="AE39">
        <v>354</v>
      </c>
      <c r="AF39">
        <v>372</v>
      </c>
      <c r="AG39">
        <v>287</v>
      </c>
    </row>
    <row r="40" spans="1:33" x14ac:dyDescent="0.25">
      <c r="D40">
        <f>AVERAGE(D35:D39)</f>
        <v>95.2</v>
      </c>
      <c r="E40">
        <f t="shared" ref="E40:AG40" si="8">AVERAGE(E35:E39)</f>
        <v>110.6</v>
      </c>
      <c r="F40">
        <f t="shared" si="8"/>
        <v>116.2</v>
      </c>
      <c r="G40">
        <f t="shared" si="8"/>
        <v>121.4</v>
      </c>
      <c r="H40">
        <f t="shared" si="8"/>
        <v>285.39999999999998</v>
      </c>
      <c r="I40">
        <f t="shared" si="8"/>
        <v>342.6</v>
      </c>
      <c r="J40">
        <f t="shared" si="8"/>
        <v>378.6</v>
      </c>
      <c r="K40">
        <f t="shared" si="8"/>
        <v>364.2</v>
      </c>
      <c r="L40">
        <f t="shared" si="8"/>
        <v>379.8</v>
      </c>
      <c r="M40">
        <f t="shared" si="8"/>
        <v>330.2</v>
      </c>
      <c r="N40">
        <f t="shared" si="8"/>
        <v>356.6</v>
      </c>
      <c r="O40">
        <f t="shared" si="8"/>
        <v>373</v>
      </c>
      <c r="P40">
        <f t="shared" si="8"/>
        <v>376.6</v>
      </c>
      <c r="Q40">
        <f t="shared" si="8"/>
        <v>350.2</v>
      </c>
      <c r="R40">
        <f t="shared" si="8"/>
        <v>374.6</v>
      </c>
      <c r="S40">
        <f t="shared" si="8"/>
        <v>379.4</v>
      </c>
      <c r="T40">
        <f t="shared" si="8"/>
        <v>362.6</v>
      </c>
      <c r="U40">
        <f t="shared" si="8"/>
        <v>352.4</v>
      </c>
      <c r="V40">
        <f t="shared" si="8"/>
        <v>355.6</v>
      </c>
      <c r="W40">
        <f t="shared" si="8"/>
        <v>365.4</v>
      </c>
      <c r="X40">
        <f t="shared" si="8"/>
        <v>348.4</v>
      </c>
      <c r="Y40">
        <f t="shared" si="8"/>
        <v>346.8</v>
      </c>
      <c r="Z40">
        <f t="shared" si="8"/>
        <v>380.8</v>
      </c>
      <c r="AA40">
        <f t="shared" si="8"/>
        <v>367.4</v>
      </c>
      <c r="AB40">
        <f t="shared" si="8"/>
        <v>351</v>
      </c>
      <c r="AC40">
        <f t="shared" si="8"/>
        <v>342.6</v>
      </c>
      <c r="AD40">
        <f t="shared" si="8"/>
        <v>336</v>
      </c>
      <c r="AE40">
        <f t="shared" si="8"/>
        <v>364.4</v>
      </c>
      <c r="AF40">
        <f t="shared" si="8"/>
        <v>342.6</v>
      </c>
      <c r="AG40">
        <f t="shared" si="8"/>
        <v>347.4</v>
      </c>
    </row>
    <row r="41" spans="1:33" x14ac:dyDescent="0.25">
      <c r="D41">
        <f>STDEV(D35:D39)</f>
        <v>28.994827124851092</v>
      </c>
      <c r="E41">
        <f t="shared" ref="E41:AG41" si="9">STDEV(E35:E39)</f>
        <v>31.532522893038536</v>
      </c>
      <c r="F41">
        <f t="shared" si="9"/>
        <v>45.713236595104497</v>
      </c>
      <c r="G41">
        <f t="shared" si="9"/>
        <v>11.844830095868831</v>
      </c>
      <c r="H41">
        <f t="shared" si="9"/>
        <v>10.358571330062848</v>
      </c>
      <c r="I41">
        <f t="shared" si="9"/>
        <v>11.717508267545622</v>
      </c>
      <c r="J41">
        <f t="shared" si="9"/>
        <v>28.342547521350298</v>
      </c>
      <c r="K41">
        <f t="shared" si="9"/>
        <v>24.365959862069872</v>
      </c>
      <c r="L41">
        <f t="shared" si="9"/>
        <v>40.819113170180458</v>
      </c>
      <c r="M41">
        <f t="shared" si="9"/>
        <v>31.515075757484702</v>
      </c>
      <c r="N41">
        <f t="shared" si="9"/>
        <v>45.008888011147178</v>
      </c>
      <c r="O41">
        <f t="shared" si="9"/>
        <v>26.935107202311261</v>
      </c>
      <c r="P41">
        <f t="shared" si="9"/>
        <v>27.07951255100431</v>
      </c>
      <c r="Q41">
        <f t="shared" si="9"/>
        <v>38.028936351152396</v>
      </c>
      <c r="R41">
        <f t="shared" si="9"/>
        <v>48.101975011427427</v>
      </c>
      <c r="S41">
        <f t="shared" si="9"/>
        <v>31.189741903388686</v>
      </c>
      <c r="T41">
        <f t="shared" si="9"/>
        <v>48.195435468517019</v>
      </c>
      <c r="U41">
        <f t="shared" si="9"/>
        <v>43.90671930354155</v>
      </c>
      <c r="V41">
        <f t="shared" si="9"/>
        <v>28.875595231960155</v>
      </c>
      <c r="W41">
        <f t="shared" si="9"/>
        <v>21.892921230388602</v>
      </c>
      <c r="X41">
        <f t="shared" si="9"/>
        <v>33.403592621153791</v>
      </c>
      <c r="Y41">
        <f t="shared" si="9"/>
        <v>25.567557568137008</v>
      </c>
      <c r="Z41">
        <f t="shared" si="9"/>
        <v>34.354039063842258</v>
      </c>
      <c r="AA41">
        <f t="shared" si="9"/>
        <v>48.654907255075393</v>
      </c>
      <c r="AB41">
        <f t="shared" si="9"/>
        <v>13.765899897936205</v>
      </c>
      <c r="AC41">
        <f t="shared" si="9"/>
        <v>14.06413879339933</v>
      </c>
      <c r="AD41">
        <f t="shared" si="9"/>
        <v>34.307433596816885</v>
      </c>
      <c r="AE41">
        <f t="shared" si="9"/>
        <v>29.202739597510366</v>
      </c>
      <c r="AF41">
        <f t="shared" si="9"/>
        <v>30.940265027953462</v>
      </c>
      <c r="AG41">
        <f t="shared" si="9"/>
        <v>35.387851022632049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TRno25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Hollie Hathaway</cp:lastModifiedBy>
  <dcterms:created xsi:type="dcterms:W3CDTF">2013-12-13T14:53:16Z</dcterms:created>
  <dcterms:modified xsi:type="dcterms:W3CDTF">2014-01-08T15:22:54Z</dcterms:modified>
</cp:coreProperties>
</file>