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.05 pp plates" sheetId="1" r:id="rId1"/>
  </sheets>
  <calcPr calcId="145621"/>
</workbook>
</file>

<file path=xl/calcChain.xml><?xml version="1.0" encoding="utf-8"?>
<calcChain xmlns="http://schemas.openxmlformats.org/spreadsheetml/2006/main">
  <c r="P44" i="1" l="1"/>
  <c r="P43" i="1"/>
  <c r="P42" i="1"/>
  <c r="O43" i="1"/>
  <c r="O46" i="1" s="1"/>
  <c r="O44" i="1"/>
  <c r="O42" i="1"/>
  <c r="N43" i="1"/>
  <c r="N44" i="1"/>
  <c r="N42" i="1"/>
  <c r="M43" i="1"/>
  <c r="M44" i="1"/>
  <c r="M42" i="1"/>
  <c r="L43" i="1"/>
  <c r="L46" i="1" s="1"/>
  <c r="L44" i="1"/>
  <c r="N46" i="1"/>
  <c r="L42" i="1"/>
  <c r="O45" i="1"/>
  <c r="M45" i="1"/>
  <c r="P46" i="1" l="1"/>
  <c r="N45" i="1"/>
  <c r="L45" i="1"/>
  <c r="P45" i="1"/>
  <c r="M46" i="1"/>
  <c r="BK38" i="1" l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8" i="1"/>
  <c r="D37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D33" i="1"/>
  <c r="D32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D28" i="1"/>
  <c r="D27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D23" i="1"/>
  <c r="D22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D18" i="1"/>
  <c r="D17" i="1"/>
</calcChain>
</file>

<file path=xl/sharedStrings.xml><?xml version="1.0" encoding="utf-8"?>
<sst xmlns="http://schemas.openxmlformats.org/spreadsheetml/2006/main" count="104" uniqueCount="84">
  <si>
    <t>User: USER</t>
  </si>
  <si>
    <t>Path: C:\Program Files (x86)\BMG\Omega\User\Data\</t>
  </si>
  <si>
    <t>Test ID: 56</t>
  </si>
  <si>
    <t>Test Name: HOLLIE WELL MODE</t>
  </si>
  <si>
    <t>Date: 27/03/2014</t>
  </si>
  <si>
    <t>Time: 15:54:05</t>
  </si>
  <si>
    <t>ID1: 0.05mm adp</t>
  </si>
  <si>
    <t>ID3: 270314</t>
  </si>
  <si>
    <t>Luminescence</t>
  </si>
  <si>
    <t>Well
Row</t>
  </si>
  <si>
    <t>Well
Col</t>
  </si>
  <si>
    <t>Content</t>
  </si>
  <si>
    <t xml:space="preserve">
1 - 0 s</t>
  </si>
  <si>
    <t xml:space="preserve">
2 - 1.00 s</t>
  </si>
  <si>
    <t xml:space="preserve">
3 - 2.00 s</t>
  </si>
  <si>
    <t xml:space="preserve">
4 - 3.00 s</t>
  </si>
  <si>
    <t xml:space="preserve">
5 - 4.00 s</t>
  </si>
  <si>
    <t xml:space="preserve">
6 - 5.00 s</t>
  </si>
  <si>
    <t xml:space="preserve">
7 - 6.00 s</t>
  </si>
  <si>
    <t xml:space="preserve">
8 - 7.00 s</t>
  </si>
  <si>
    <t xml:space="preserve">
9 - 8.00 s</t>
  </si>
  <si>
    <t xml:space="preserve">
10 - 9.00 s</t>
  </si>
  <si>
    <t xml:space="preserve">
11 - 10.00 s</t>
  </si>
  <si>
    <t xml:space="preserve">
12 - 11.00 s</t>
  </si>
  <si>
    <t xml:space="preserve">
13 - 12.00 s</t>
  </si>
  <si>
    <t xml:space="preserve">
14 - 13.00 s</t>
  </si>
  <si>
    <t xml:space="preserve">
15 - 14.00 s</t>
  </si>
  <si>
    <t xml:space="preserve">
16 - 15.00 s</t>
  </si>
  <si>
    <t xml:space="preserve">
17 - 16.00 s</t>
  </si>
  <si>
    <t xml:space="preserve">
18 - 17.00 s</t>
  </si>
  <si>
    <t xml:space="preserve">
19 - 18.00 s</t>
  </si>
  <si>
    <t xml:space="preserve">
20 - 19.00 s</t>
  </si>
  <si>
    <t xml:space="preserve">
21 - 20.00 s</t>
  </si>
  <si>
    <t xml:space="preserve">
22 - 21.00 s</t>
  </si>
  <si>
    <t xml:space="preserve">
23 - 22.00 s</t>
  </si>
  <si>
    <t xml:space="preserve">
24 - 23.00 s</t>
  </si>
  <si>
    <t xml:space="preserve">
25 - 24.00 s</t>
  </si>
  <si>
    <t xml:space="preserve">
26 - 25.00 s</t>
  </si>
  <si>
    <t xml:space="preserve">
27 - 26.00 s</t>
  </si>
  <si>
    <t xml:space="preserve">
28 - 27.00 s</t>
  </si>
  <si>
    <t xml:space="preserve">
29 - 28.00 s</t>
  </si>
  <si>
    <t xml:space="preserve">
30 - 29.00 s</t>
  </si>
  <si>
    <t xml:space="preserve">
31 - 30.00 s</t>
  </si>
  <si>
    <t xml:space="preserve">
32 - 31.00 s</t>
  </si>
  <si>
    <t xml:space="preserve">
33 - 32.00 s</t>
  </si>
  <si>
    <t xml:space="preserve">
34 - 33.00 s</t>
  </si>
  <si>
    <t xml:space="preserve">
35 - 34.00 s</t>
  </si>
  <si>
    <t xml:space="preserve">
36 - 35.00 s</t>
  </si>
  <si>
    <t xml:space="preserve">
37 - 36.00 s</t>
  </si>
  <si>
    <t xml:space="preserve">
38 - 37.00 s</t>
  </si>
  <si>
    <t xml:space="preserve">
39 - 38.00 s</t>
  </si>
  <si>
    <t xml:space="preserve">
40 - 39.00 s</t>
  </si>
  <si>
    <t xml:space="preserve">
41 - 40.00 s</t>
  </si>
  <si>
    <t xml:space="preserve">
42 - 41.00 s</t>
  </si>
  <si>
    <t xml:space="preserve">
43 - 42.00 s</t>
  </si>
  <si>
    <t xml:space="preserve">
44 - 43.00 s</t>
  </si>
  <si>
    <t xml:space="preserve">
45 - 44.00 s</t>
  </si>
  <si>
    <t xml:space="preserve">
46 - 45.00 s</t>
  </si>
  <si>
    <t xml:space="preserve">
47 - 46.00 s</t>
  </si>
  <si>
    <t xml:space="preserve">
48 - 47.00 s</t>
  </si>
  <si>
    <t xml:space="preserve">
49 - 48.00 s</t>
  </si>
  <si>
    <t xml:space="preserve">
50 - 49.00 s</t>
  </si>
  <si>
    <t xml:space="preserve">
51 - 50.00 s</t>
  </si>
  <si>
    <t xml:space="preserve">
52 - 51.00 s</t>
  </si>
  <si>
    <t xml:space="preserve">
53 - 52.00 s</t>
  </si>
  <si>
    <t xml:space="preserve">
54 - 53.00 s</t>
  </si>
  <si>
    <t xml:space="preserve">
55 - 54.00 s</t>
  </si>
  <si>
    <t xml:space="preserve">
56 - 55.00 s</t>
  </si>
  <si>
    <t xml:space="preserve">
57 - 56.00 s</t>
  </si>
  <si>
    <t xml:space="preserve">
58 - 57.00 s</t>
  </si>
  <si>
    <t xml:space="preserve">
59 - 58.00 s</t>
  </si>
  <si>
    <t xml:space="preserve">
60 - 59.00 s</t>
  </si>
  <si>
    <t>A</t>
  </si>
  <si>
    <t>Sample X1</t>
  </si>
  <si>
    <t>B</t>
  </si>
  <si>
    <t>C</t>
  </si>
  <si>
    <t>Sample X2</t>
  </si>
  <si>
    <t>Sample X3</t>
  </si>
  <si>
    <t>Sample X4</t>
  </si>
  <si>
    <t>Sample X5</t>
  </si>
  <si>
    <t>G</t>
  </si>
  <si>
    <t>H</t>
  </si>
  <si>
    <t>av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</si>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</sst>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/>
    <xf numFmtId="0" fontId="0" fillId="0" borderId="0" xfId="0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6"/>
  <sheetViews>
    <sheetView tabSelected="1" topLeftCell="A29" workbookViewId="0">
      <selection activeCell="D42" sqref="D42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2" spans="1:63" ht="45.75" thickBot="1" x14ac:dyDescent="0.3">
      <c r="A12" s="2" t="s">
        <v>9</v>
      </c>
      <c r="B12" s="3" t="s">
        <v>10</v>
      </c>
      <c r="C12" s="14" t="s">
        <v>11</v>
      </c>
      <c r="D12" s="2" t="s">
        <v>12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3" t="s">
        <v>30</v>
      </c>
      <c r="W12" s="3" t="s">
        <v>31</v>
      </c>
      <c r="X12" s="3" t="s">
        <v>32</v>
      </c>
      <c r="Y12" s="3" t="s">
        <v>33</v>
      </c>
      <c r="Z12" s="3" t="s">
        <v>34</v>
      </c>
      <c r="AA12" s="3" t="s">
        <v>35</v>
      </c>
      <c r="AB12" s="3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4" t="s">
        <v>71</v>
      </c>
    </row>
    <row r="13" spans="1:63" x14ac:dyDescent="0.25">
      <c r="A13" s="5"/>
      <c r="B13" s="6"/>
      <c r="C13" s="15"/>
      <c r="D13" s="13">
        <v>0</v>
      </c>
      <c r="E13" s="7">
        <v>1</v>
      </c>
      <c r="F13" s="7">
        <v>2</v>
      </c>
      <c r="G13" s="7">
        <v>3</v>
      </c>
      <c r="H13" s="7">
        <v>4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7">
        <v>12</v>
      </c>
      <c r="Q13" s="7">
        <v>13</v>
      </c>
      <c r="R13" s="7">
        <v>14</v>
      </c>
      <c r="S13" s="7">
        <v>15</v>
      </c>
      <c r="T13" s="7">
        <v>16</v>
      </c>
      <c r="U13" s="7">
        <v>17</v>
      </c>
      <c r="V13" s="7">
        <v>18</v>
      </c>
      <c r="W13" s="7">
        <v>19</v>
      </c>
      <c r="X13" s="7">
        <v>20</v>
      </c>
      <c r="Y13" s="7">
        <v>21</v>
      </c>
      <c r="Z13" s="7">
        <v>22</v>
      </c>
      <c r="AA13" s="7">
        <v>23</v>
      </c>
      <c r="AB13" s="7">
        <v>24</v>
      </c>
      <c r="AC13" s="7">
        <v>25</v>
      </c>
      <c r="AD13" s="7">
        <v>26</v>
      </c>
      <c r="AE13" s="7">
        <v>27</v>
      </c>
      <c r="AF13" s="7">
        <v>28</v>
      </c>
      <c r="AG13" s="7">
        <v>29</v>
      </c>
      <c r="AH13" s="7">
        <v>30</v>
      </c>
      <c r="AI13" s="7">
        <v>31</v>
      </c>
      <c r="AJ13" s="7">
        <v>32</v>
      </c>
      <c r="AK13" s="7">
        <v>33</v>
      </c>
      <c r="AL13" s="7">
        <v>34</v>
      </c>
      <c r="AM13" s="7">
        <v>35</v>
      </c>
      <c r="AN13" s="7">
        <v>36</v>
      </c>
      <c r="AO13" s="7">
        <v>37</v>
      </c>
      <c r="AP13" s="7">
        <v>38</v>
      </c>
      <c r="AQ13" s="7">
        <v>39</v>
      </c>
      <c r="AR13" s="7">
        <v>40</v>
      </c>
      <c r="AS13" s="7">
        <v>41</v>
      </c>
      <c r="AT13" s="7">
        <v>42</v>
      </c>
      <c r="AU13" s="7">
        <v>43</v>
      </c>
      <c r="AV13" s="7">
        <v>44</v>
      </c>
      <c r="AW13" s="7">
        <v>45</v>
      </c>
      <c r="AX13" s="7">
        <v>46</v>
      </c>
      <c r="AY13" s="7">
        <v>47</v>
      </c>
      <c r="AZ13" s="7">
        <v>48</v>
      </c>
      <c r="BA13" s="7">
        <v>49</v>
      </c>
      <c r="BB13" s="7">
        <v>50</v>
      </c>
      <c r="BC13" s="7">
        <v>51</v>
      </c>
      <c r="BD13" s="7">
        <v>52</v>
      </c>
      <c r="BE13" s="7">
        <v>53</v>
      </c>
      <c r="BF13" s="7">
        <v>54</v>
      </c>
      <c r="BG13" s="7">
        <v>55</v>
      </c>
      <c r="BH13" s="7">
        <v>56</v>
      </c>
      <c r="BI13" s="7">
        <v>57</v>
      </c>
      <c r="BJ13" s="7">
        <v>58</v>
      </c>
      <c r="BK13" s="8">
        <v>59</v>
      </c>
    </row>
    <row r="14" spans="1:63" x14ac:dyDescent="0.25">
      <c r="A14" s="20" t="s">
        <v>80</v>
      </c>
      <c r="B14" s="21">
        <v>11</v>
      </c>
      <c r="C14" s="28" t="s">
        <v>73</v>
      </c>
      <c r="D14" s="20">
        <v>1626</v>
      </c>
      <c r="E14" s="22">
        <v>1630</v>
      </c>
      <c r="F14" s="22">
        <v>1629</v>
      </c>
      <c r="G14" s="22">
        <v>1633</v>
      </c>
      <c r="H14" s="22">
        <v>1627</v>
      </c>
      <c r="I14" s="22">
        <v>2836</v>
      </c>
      <c r="J14" s="22">
        <v>6944</v>
      </c>
      <c r="K14" s="22">
        <v>12037</v>
      </c>
      <c r="L14" s="22">
        <v>16540</v>
      </c>
      <c r="M14" s="22">
        <v>21110</v>
      </c>
      <c r="N14" s="22">
        <v>25516</v>
      </c>
      <c r="O14" s="22">
        <v>29862</v>
      </c>
      <c r="P14" s="22">
        <v>33988</v>
      </c>
      <c r="Q14" s="22">
        <v>38405</v>
      </c>
      <c r="R14" s="22">
        <v>42452</v>
      </c>
      <c r="S14" s="22">
        <v>46472</v>
      </c>
      <c r="T14" s="22">
        <v>50518</v>
      </c>
      <c r="U14" s="22">
        <v>54283</v>
      </c>
      <c r="V14" s="22">
        <v>58345</v>
      </c>
      <c r="W14" s="22">
        <v>62189</v>
      </c>
      <c r="X14" s="22">
        <v>66039</v>
      </c>
      <c r="Y14" s="22">
        <v>70052</v>
      </c>
      <c r="Z14" s="22">
        <v>73703</v>
      </c>
      <c r="AA14" s="22">
        <v>77402</v>
      </c>
      <c r="AB14" s="22">
        <v>81135</v>
      </c>
      <c r="AC14" s="22">
        <v>84528</v>
      </c>
      <c r="AD14" s="22">
        <v>88083</v>
      </c>
      <c r="AE14" s="22">
        <v>91632</v>
      </c>
      <c r="AF14" s="22">
        <v>95196</v>
      </c>
      <c r="AG14" s="22">
        <v>98808</v>
      </c>
      <c r="AH14" s="22">
        <v>102061</v>
      </c>
      <c r="AI14" s="22">
        <v>105779</v>
      </c>
      <c r="AJ14" s="22">
        <v>109273</v>
      </c>
      <c r="AK14" s="22">
        <v>112156</v>
      </c>
      <c r="AL14" s="22">
        <v>115723</v>
      </c>
      <c r="AM14" s="22">
        <v>119234</v>
      </c>
      <c r="AN14" s="22">
        <v>122289</v>
      </c>
      <c r="AO14" s="22">
        <v>125663</v>
      </c>
      <c r="AP14" s="22">
        <v>128677</v>
      </c>
      <c r="AQ14" s="22">
        <v>131763</v>
      </c>
      <c r="AR14" s="22">
        <v>135241</v>
      </c>
      <c r="AS14" s="22">
        <v>138168</v>
      </c>
      <c r="AT14" s="22">
        <v>141545</v>
      </c>
      <c r="AU14" s="22">
        <v>144121</v>
      </c>
      <c r="AV14" s="22">
        <v>147402</v>
      </c>
      <c r="AW14" s="22">
        <v>150524</v>
      </c>
      <c r="AX14" s="22">
        <v>153224</v>
      </c>
      <c r="AY14" s="22">
        <v>156341</v>
      </c>
      <c r="AZ14" s="22">
        <v>159457</v>
      </c>
      <c r="BA14" s="22">
        <v>162310</v>
      </c>
      <c r="BB14" s="22">
        <v>165306</v>
      </c>
      <c r="BC14" s="22">
        <v>168080</v>
      </c>
      <c r="BD14" s="22">
        <v>170790</v>
      </c>
      <c r="BE14" s="22">
        <v>173773</v>
      </c>
      <c r="BF14" s="22">
        <v>176873</v>
      </c>
      <c r="BG14" s="22">
        <v>179583</v>
      </c>
      <c r="BH14" s="22">
        <v>182298</v>
      </c>
      <c r="BI14" s="22">
        <v>184844</v>
      </c>
      <c r="BJ14" s="22">
        <v>187743</v>
      </c>
      <c r="BK14" s="23">
        <v>190637</v>
      </c>
    </row>
    <row r="15" spans="1:63" x14ac:dyDescent="0.25">
      <c r="A15" s="24" t="s">
        <v>80</v>
      </c>
      <c r="B15" s="25">
        <v>12</v>
      </c>
      <c r="C15" s="29" t="s">
        <v>73</v>
      </c>
      <c r="D15" s="24">
        <v>11435</v>
      </c>
      <c r="E15" s="26">
        <v>11442</v>
      </c>
      <c r="F15" s="26">
        <v>11581</v>
      </c>
      <c r="G15" s="26">
        <v>11619</v>
      </c>
      <c r="H15" s="26">
        <v>11698</v>
      </c>
      <c r="I15" s="26">
        <v>12887</v>
      </c>
      <c r="J15" s="26">
        <v>18468</v>
      </c>
      <c r="K15" s="26">
        <v>24536</v>
      </c>
      <c r="L15" s="26">
        <v>30165</v>
      </c>
      <c r="M15" s="26">
        <v>35865</v>
      </c>
      <c r="N15" s="26">
        <v>41442</v>
      </c>
      <c r="O15" s="26">
        <v>46785</v>
      </c>
      <c r="P15" s="26">
        <v>52121</v>
      </c>
      <c r="Q15" s="26">
        <v>57088</v>
      </c>
      <c r="R15" s="26">
        <v>62435</v>
      </c>
      <c r="S15" s="26">
        <v>67539</v>
      </c>
      <c r="T15" s="26">
        <v>72722</v>
      </c>
      <c r="U15" s="26">
        <v>77763</v>
      </c>
      <c r="V15" s="26">
        <v>82373</v>
      </c>
      <c r="W15" s="26">
        <v>87287</v>
      </c>
      <c r="X15" s="26">
        <v>91980</v>
      </c>
      <c r="Y15" s="26">
        <v>96924</v>
      </c>
      <c r="Z15" s="26">
        <v>101489</v>
      </c>
      <c r="AA15" s="26">
        <v>105886</v>
      </c>
      <c r="AB15" s="26">
        <v>110594</v>
      </c>
      <c r="AC15" s="26">
        <v>115120</v>
      </c>
      <c r="AD15" s="26">
        <v>119252</v>
      </c>
      <c r="AE15" s="26">
        <v>123723</v>
      </c>
      <c r="AF15" s="26">
        <v>127849</v>
      </c>
      <c r="AG15" s="26">
        <v>132151</v>
      </c>
      <c r="AH15" s="26">
        <v>136690</v>
      </c>
      <c r="AI15" s="26">
        <v>140964</v>
      </c>
      <c r="AJ15" s="26">
        <v>144618</v>
      </c>
      <c r="AK15" s="26">
        <v>148742</v>
      </c>
      <c r="AL15" s="26">
        <v>152928</v>
      </c>
      <c r="AM15" s="26">
        <v>156966</v>
      </c>
      <c r="AN15" s="26">
        <v>161297</v>
      </c>
      <c r="AO15" s="26">
        <v>165030</v>
      </c>
      <c r="AP15" s="26">
        <v>168897</v>
      </c>
      <c r="AQ15" s="26">
        <v>172518</v>
      </c>
      <c r="AR15" s="26">
        <v>176487</v>
      </c>
      <c r="AS15" s="26">
        <v>180593</v>
      </c>
      <c r="AT15" s="26">
        <v>184208</v>
      </c>
      <c r="AU15" s="26">
        <v>187984</v>
      </c>
      <c r="AV15" s="26">
        <v>191668</v>
      </c>
      <c r="AW15" s="26">
        <v>195179</v>
      </c>
      <c r="AX15" s="26">
        <v>198902</v>
      </c>
      <c r="AY15" s="26">
        <v>202288</v>
      </c>
      <c r="AZ15" s="26">
        <v>205980</v>
      </c>
      <c r="BA15" s="26">
        <v>209532</v>
      </c>
      <c r="BB15" s="26">
        <v>212961</v>
      </c>
      <c r="BC15" s="26">
        <v>216105</v>
      </c>
      <c r="BD15" s="26">
        <v>220052</v>
      </c>
      <c r="BE15" s="26">
        <v>223489</v>
      </c>
      <c r="BF15" s="26">
        <v>226397</v>
      </c>
      <c r="BG15" s="26">
        <v>230433</v>
      </c>
      <c r="BH15" s="26">
        <v>233913</v>
      </c>
      <c r="BI15" s="26">
        <v>237148</v>
      </c>
      <c r="BJ15" s="26">
        <v>240628</v>
      </c>
      <c r="BK15" s="27">
        <v>244038</v>
      </c>
    </row>
    <row r="16" spans="1:63" x14ac:dyDescent="0.25">
      <c r="A16" s="24" t="s">
        <v>81</v>
      </c>
      <c r="B16" s="25">
        <v>11</v>
      </c>
      <c r="C16" s="29" t="s">
        <v>73</v>
      </c>
      <c r="D16" s="24">
        <v>5501</v>
      </c>
      <c r="E16" s="26">
        <v>5572</v>
      </c>
      <c r="F16" s="26">
        <v>5676</v>
      </c>
      <c r="G16" s="26">
        <v>5656</v>
      </c>
      <c r="H16" s="26">
        <v>5788</v>
      </c>
      <c r="I16" s="26">
        <v>6798</v>
      </c>
      <c r="J16" s="26">
        <v>11375</v>
      </c>
      <c r="K16" s="26">
        <v>16485</v>
      </c>
      <c r="L16" s="26">
        <v>21188</v>
      </c>
      <c r="M16" s="26">
        <v>25983</v>
      </c>
      <c r="N16" s="26">
        <v>30555</v>
      </c>
      <c r="O16" s="26">
        <v>35208</v>
      </c>
      <c r="P16" s="26">
        <v>39666</v>
      </c>
      <c r="Q16" s="26">
        <v>44069</v>
      </c>
      <c r="R16" s="26">
        <v>48497</v>
      </c>
      <c r="S16" s="26">
        <v>52936</v>
      </c>
      <c r="T16" s="26">
        <v>56915</v>
      </c>
      <c r="U16" s="26">
        <v>61322</v>
      </c>
      <c r="V16" s="26">
        <v>65459</v>
      </c>
      <c r="W16" s="26">
        <v>69470</v>
      </c>
      <c r="X16" s="26">
        <v>73900</v>
      </c>
      <c r="Y16" s="26">
        <v>77828</v>
      </c>
      <c r="Z16" s="26">
        <v>81686</v>
      </c>
      <c r="AA16" s="26">
        <v>85893</v>
      </c>
      <c r="AB16" s="26">
        <v>89938</v>
      </c>
      <c r="AC16" s="26">
        <v>93692</v>
      </c>
      <c r="AD16" s="26">
        <v>97658</v>
      </c>
      <c r="AE16" s="26">
        <v>101557</v>
      </c>
      <c r="AF16" s="26">
        <v>105071</v>
      </c>
      <c r="AG16" s="26">
        <v>109513</v>
      </c>
      <c r="AH16" s="26">
        <v>112895</v>
      </c>
      <c r="AI16" s="26">
        <v>116482</v>
      </c>
      <c r="AJ16" s="26">
        <v>120113</v>
      </c>
      <c r="AK16" s="26">
        <v>123533</v>
      </c>
      <c r="AL16" s="26">
        <v>127716</v>
      </c>
      <c r="AM16" s="26">
        <v>131034</v>
      </c>
      <c r="AN16" s="26">
        <v>134414</v>
      </c>
      <c r="AO16" s="26">
        <v>138185</v>
      </c>
      <c r="AP16" s="26">
        <v>141447</v>
      </c>
      <c r="AQ16" s="26">
        <v>145522</v>
      </c>
      <c r="AR16" s="26">
        <v>148286</v>
      </c>
      <c r="AS16" s="26">
        <v>152260</v>
      </c>
      <c r="AT16" s="26">
        <v>155353</v>
      </c>
      <c r="AU16" s="26">
        <v>158818</v>
      </c>
      <c r="AV16" s="26">
        <v>162174</v>
      </c>
      <c r="AW16" s="26">
        <v>165322</v>
      </c>
      <c r="AX16" s="26">
        <v>168650</v>
      </c>
      <c r="AY16" s="26">
        <v>171806</v>
      </c>
      <c r="AZ16" s="26">
        <v>175252</v>
      </c>
      <c r="BA16" s="26">
        <v>178195</v>
      </c>
      <c r="BB16" s="26">
        <v>181444</v>
      </c>
      <c r="BC16" s="26">
        <v>184759</v>
      </c>
      <c r="BD16" s="26">
        <v>187516</v>
      </c>
      <c r="BE16" s="26">
        <v>190767</v>
      </c>
      <c r="BF16" s="26">
        <v>194082</v>
      </c>
      <c r="BG16" s="26">
        <v>197125</v>
      </c>
      <c r="BH16" s="26">
        <v>199795</v>
      </c>
      <c r="BI16" s="26">
        <v>202814</v>
      </c>
      <c r="BJ16" s="26">
        <v>206002</v>
      </c>
      <c r="BK16" s="27">
        <v>208904</v>
      </c>
    </row>
    <row r="17" spans="1:63" x14ac:dyDescent="0.25">
      <c r="A17" s="9"/>
      <c r="B17" s="10"/>
      <c r="C17" s="16"/>
      <c r="D17" s="17">
        <f>AVERAGE(D14:D16)</f>
        <v>6187.333333333333</v>
      </c>
      <c r="E17" s="17">
        <f t="shared" ref="E17:BK17" si="0">AVERAGE(E14:E16)</f>
        <v>6214.666666666667</v>
      </c>
      <c r="F17" s="17">
        <f t="shared" si="0"/>
        <v>6295.333333333333</v>
      </c>
      <c r="G17" s="17">
        <f t="shared" si="0"/>
        <v>6302.666666666667</v>
      </c>
      <c r="H17" s="17">
        <f t="shared" si="0"/>
        <v>6371</v>
      </c>
      <c r="I17" s="17">
        <f t="shared" si="0"/>
        <v>7507</v>
      </c>
      <c r="J17" s="17">
        <f t="shared" si="0"/>
        <v>12262.333333333334</v>
      </c>
      <c r="K17" s="17">
        <f t="shared" si="0"/>
        <v>17686</v>
      </c>
      <c r="L17" s="17">
        <f t="shared" si="0"/>
        <v>22631</v>
      </c>
      <c r="M17" s="17">
        <f t="shared" si="0"/>
        <v>27652.666666666668</v>
      </c>
      <c r="N17" s="17">
        <f t="shared" si="0"/>
        <v>32504.333333333332</v>
      </c>
      <c r="O17" s="17">
        <f t="shared" si="0"/>
        <v>37285</v>
      </c>
      <c r="P17" s="17">
        <f t="shared" si="0"/>
        <v>41925</v>
      </c>
      <c r="Q17" s="17">
        <f t="shared" si="0"/>
        <v>46520.666666666664</v>
      </c>
      <c r="R17" s="17">
        <f t="shared" si="0"/>
        <v>51128</v>
      </c>
      <c r="S17" s="17">
        <f t="shared" si="0"/>
        <v>55649</v>
      </c>
      <c r="T17" s="17">
        <f t="shared" si="0"/>
        <v>60051.666666666664</v>
      </c>
      <c r="U17" s="17">
        <f t="shared" si="0"/>
        <v>64456</v>
      </c>
      <c r="V17" s="17">
        <f t="shared" si="0"/>
        <v>68725.666666666672</v>
      </c>
      <c r="W17" s="17">
        <f t="shared" si="0"/>
        <v>72982</v>
      </c>
      <c r="X17" s="17">
        <f t="shared" si="0"/>
        <v>77306.333333333328</v>
      </c>
      <c r="Y17" s="17">
        <f t="shared" si="0"/>
        <v>81601.333333333328</v>
      </c>
      <c r="Z17" s="17">
        <f t="shared" si="0"/>
        <v>85626</v>
      </c>
      <c r="AA17" s="17">
        <f t="shared" si="0"/>
        <v>89727</v>
      </c>
      <c r="AB17" s="17">
        <f t="shared" si="0"/>
        <v>93889</v>
      </c>
      <c r="AC17" s="17">
        <f t="shared" si="0"/>
        <v>97780</v>
      </c>
      <c r="AD17" s="17">
        <f t="shared" si="0"/>
        <v>101664.33333333333</v>
      </c>
      <c r="AE17" s="17">
        <f t="shared" si="0"/>
        <v>105637.33333333333</v>
      </c>
      <c r="AF17" s="17">
        <f t="shared" si="0"/>
        <v>109372</v>
      </c>
      <c r="AG17" s="17">
        <f t="shared" si="0"/>
        <v>113490.66666666667</v>
      </c>
      <c r="AH17" s="17">
        <f t="shared" si="0"/>
        <v>117215.33333333333</v>
      </c>
      <c r="AI17" s="17">
        <f t="shared" si="0"/>
        <v>121075</v>
      </c>
      <c r="AJ17" s="17">
        <f t="shared" si="0"/>
        <v>124668</v>
      </c>
      <c r="AK17" s="17">
        <f t="shared" si="0"/>
        <v>128143.66666666667</v>
      </c>
      <c r="AL17" s="17">
        <f t="shared" si="0"/>
        <v>132122.33333333334</v>
      </c>
      <c r="AM17" s="17">
        <f t="shared" si="0"/>
        <v>135744.66666666666</v>
      </c>
      <c r="AN17" s="17">
        <f t="shared" si="0"/>
        <v>139333.33333333334</v>
      </c>
      <c r="AO17" s="17">
        <f t="shared" si="0"/>
        <v>142959.33333333334</v>
      </c>
      <c r="AP17" s="17">
        <f t="shared" si="0"/>
        <v>146340.33333333334</v>
      </c>
      <c r="AQ17" s="17">
        <f t="shared" si="0"/>
        <v>149934.33333333334</v>
      </c>
      <c r="AR17" s="17">
        <f t="shared" si="0"/>
        <v>153338</v>
      </c>
      <c r="AS17" s="17">
        <f t="shared" si="0"/>
        <v>157007</v>
      </c>
      <c r="AT17" s="17">
        <f t="shared" si="0"/>
        <v>160368.66666666666</v>
      </c>
      <c r="AU17" s="17">
        <f t="shared" si="0"/>
        <v>163641</v>
      </c>
      <c r="AV17" s="17">
        <f t="shared" si="0"/>
        <v>167081.33333333334</v>
      </c>
      <c r="AW17" s="17">
        <f t="shared" si="0"/>
        <v>170341.66666666666</v>
      </c>
      <c r="AX17" s="17">
        <f t="shared" si="0"/>
        <v>173592</v>
      </c>
      <c r="AY17" s="17">
        <f t="shared" si="0"/>
        <v>176811.66666666666</v>
      </c>
      <c r="AZ17" s="17">
        <f t="shared" si="0"/>
        <v>180229.66666666666</v>
      </c>
      <c r="BA17" s="17">
        <f t="shared" si="0"/>
        <v>183345.66666666666</v>
      </c>
      <c r="BB17" s="17">
        <f t="shared" si="0"/>
        <v>186570.33333333334</v>
      </c>
      <c r="BC17" s="17">
        <f t="shared" si="0"/>
        <v>189648</v>
      </c>
      <c r="BD17" s="17">
        <f t="shared" si="0"/>
        <v>192786</v>
      </c>
      <c r="BE17" s="17">
        <f t="shared" si="0"/>
        <v>196009.66666666666</v>
      </c>
      <c r="BF17" s="17">
        <f t="shared" si="0"/>
        <v>199117.33333333334</v>
      </c>
      <c r="BG17" s="17">
        <f t="shared" si="0"/>
        <v>202380.33333333334</v>
      </c>
      <c r="BH17" s="17">
        <f t="shared" si="0"/>
        <v>205335.33333333334</v>
      </c>
      <c r="BI17" s="17">
        <f t="shared" si="0"/>
        <v>208268.66666666666</v>
      </c>
      <c r="BJ17" s="17">
        <f t="shared" si="0"/>
        <v>211457.66666666666</v>
      </c>
      <c r="BK17" s="17">
        <f t="shared" si="0"/>
        <v>214526.33333333334</v>
      </c>
    </row>
    <row r="18" spans="1:63" x14ac:dyDescent="0.25">
      <c r="A18" s="9"/>
      <c r="B18" s="10"/>
      <c r="C18" s="16"/>
      <c r="D18" s="17">
        <f>STDEV(D14:D16)</f>
        <v>4940.3856462156209</v>
      </c>
      <c r="E18" s="17">
        <f t="shared" ref="E18:BK18" si="1">STDEV(E14:E16)</f>
        <v>4937.4691222663196</v>
      </c>
      <c r="F18" s="17">
        <f t="shared" si="1"/>
        <v>5004.8233069043845</v>
      </c>
      <c r="G18" s="17">
        <f t="shared" si="1"/>
        <v>5024.3091399050409</v>
      </c>
      <c r="H18" s="17">
        <f t="shared" si="1"/>
        <v>5060.7486600304501</v>
      </c>
      <c r="I18" s="17">
        <f t="shared" si="1"/>
        <v>5062.8708259247542</v>
      </c>
      <c r="J18" s="17">
        <f t="shared" si="1"/>
        <v>5813.01680139782</v>
      </c>
      <c r="K18" s="17">
        <f t="shared" si="1"/>
        <v>6335.459809674433</v>
      </c>
      <c r="L18" s="17">
        <f t="shared" si="1"/>
        <v>6926.1708757436818</v>
      </c>
      <c r="M18" s="17">
        <f t="shared" si="1"/>
        <v>7517.8684700740314</v>
      </c>
      <c r="N18" s="17">
        <f t="shared" si="1"/>
        <v>8139.9812243845654</v>
      </c>
      <c r="O18" s="17">
        <f t="shared" si="1"/>
        <v>8650.5739115968481</v>
      </c>
      <c r="P18" s="17">
        <f t="shared" si="1"/>
        <v>9275.1675456565208</v>
      </c>
      <c r="Q18" s="17">
        <f t="shared" si="1"/>
        <v>9579.7507448437027</v>
      </c>
      <c r="R18" s="17">
        <f t="shared" si="1"/>
        <v>10248.009221307326</v>
      </c>
      <c r="S18" s="17">
        <f t="shared" si="1"/>
        <v>10792.353728450527</v>
      </c>
      <c r="T18" s="17">
        <f t="shared" si="1"/>
        <v>11429.497466351397</v>
      </c>
      <c r="U18" s="17">
        <f t="shared" si="1"/>
        <v>12049.650077906826</v>
      </c>
      <c r="V18" s="17">
        <f t="shared" si="1"/>
        <v>12342.590057736383</v>
      </c>
      <c r="W18" s="17">
        <f t="shared" si="1"/>
        <v>12912.320047148769</v>
      </c>
      <c r="X18" s="17">
        <f t="shared" si="1"/>
        <v>13301.736741243001</v>
      </c>
      <c r="Y18" s="17">
        <f t="shared" si="1"/>
        <v>13827.676208724804</v>
      </c>
      <c r="Z18" s="17">
        <f t="shared" si="1"/>
        <v>14305.878127539043</v>
      </c>
      <c r="AA18" s="17">
        <f t="shared" si="1"/>
        <v>14623.926661468184</v>
      </c>
      <c r="AB18" s="17">
        <f t="shared" si="1"/>
        <v>15121.7052940467</v>
      </c>
      <c r="AC18" s="17">
        <f t="shared" si="1"/>
        <v>15700.363817440664</v>
      </c>
      <c r="AD18" s="17">
        <f t="shared" si="1"/>
        <v>15966.047423621601</v>
      </c>
      <c r="AE18" s="17">
        <f t="shared" si="1"/>
        <v>16430.000314465426</v>
      </c>
      <c r="AF18" s="17">
        <f t="shared" si="1"/>
        <v>16746.001104741394</v>
      </c>
      <c r="AG18" s="17">
        <f t="shared" si="1"/>
        <v>17023.668415865366</v>
      </c>
      <c r="AH18" s="17">
        <f t="shared" si="1"/>
        <v>17714.143228881607</v>
      </c>
      <c r="AI18" s="17">
        <f t="shared" si="1"/>
        <v>18036.568215711104</v>
      </c>
      <c r="AJ18" s="17">
        <f t="shared" si="1"/>
        <v>18107.40939505152</v>
      </c>
      <c r="AK18" s="17">
        <f t="shared" si="1"/>
        <v>18723.715826014133</v>
      </c>
      <c r="AL18" s="17">
        <f t="shared" si="1"/>
        <v>18989.861409008019</v>
      </c>
      <c r="AM18" s="17">
        <f t="shared" si="1"/>
        <v>19302.039823120562</v>
      </c>
      <c r="AN18" s="17">
        <f t="shared" si="1"/>
        <v>19963.864764452101</v>
      </c>
      <c r="AO18" s="17">
        <f t="shared" si="1"/>
        <v>20113.07699814556</v>
      </c>
      <c r="AP18" s="17">
        <f t="shared" si="1"/>
        <v>20551.657678477717</v>
      </c>
      <c r="AQ18" s="17">
        <f t="shared" si="1"/>
        <v>20732.68000846326</v>
      </c>
      <c r="AR18" s="17">
        <f t="shared" si="1"/>
        <v>21081.986552504961</v>
      </c>
      <c r="AS18" s="17">
        <f t="shared" si="1"/>
        <v>21607.190076453717</v>
      </c>
      <c r="AT18" s="17">
        <f t="shared" si="1"/>
        <v>21769.257597201973</v>
      </c>
      <c r="AU18" s="17">
        <f t="shared" si="1"/>
        <v>22325.695711444245</v>
      </c>
      <c r="AV18" s="17">
        <f t="shared" si="1"/>
        <v>22537.327466523973</v>
      </c>
      <c r="AW18" s="17">
        <f t="shared" si="1"/>
        <v>22746.759029218556</v>
      </c>
      <c r="AX18" s="17">
        <f t="shared" si="1"/>
        <v>23236.554047448601</v>
      </c>
      <c r="AY18" s="17">
        <f t="shared" si="1"/>
        <v>23378.926971384633</v>
      </c>
      <c r="AZ18" s="17">
        <f t="shared" si="1"/>
        <v>23657.56234977171</v>
      </c>
      <c r="BA18" s="17">
        <f t="shared" si="1"/>
        <v>24028.656773389059</v>
      </c>
      <c r="BB18" s="17">
        <f t="shared" si="1"/>
        <v>24237.558175965991</v>
      </c>
      <c r="BC18" s="17">
        <f t="shared" si="1"/>
        <v>24382.922240781558</v>
      </c>
      <c r="BD18" s="17">
        <f t="shared" si="1"/>
        <v>25050.266186210476</v>
      </c>
      <c r="BE18" s="17">
        <f t="shared" si="1"/>
        <v>25269.236817389952</v>
      </c>
      <c r="BF18" s="17">
        <f t="shared" si="1"/>
        <v>25143.042384193202</v>
      </c>
      <c r="BG18" s="17">
        <f t="shared" si="1"/>
        <v>25829.140932933406</v>
      </c>
      <c r="BH18" s="17">
        <f t="shared" si="1"/>
        <v>26249.733833571263</v>
      </c>
      <c r="BI18" s="17">
        <f t="shared" si="1"/>
        <v>26575.216750448828</v>
      </c>
      <c r="BJ18" s="17">
        <f t="shared" si="1"/>
        <v>26861.292417404937</v>
      </c>
      <c r="BK18" s="17">
        <f t="shared" si="1"/>
        <v>27140.830391373958</v>
      </c>
    </row>
    <row r="19" spans="1:63" x14ac:dyDescent="0.25">
      <c r="A19" s="9" t="s">
        <v>72</v>
      </c>
      <c r="B19" s="10">
        <v>8</v>
      </c>
      <c r="C19" s="16" t="s">
        <v>76</v>
      </c>
      <c r="D19" s="9">
        <v>13424</v>
      </c>
      <c r="E19" s="11">
        <v>13465</v>
      </c>
      <c r="F19" s="11">
        <v>13605</v>
      </c>
      <c r="G19" s="11">
        <v>13585</v>
      </c>
      <c r="H19" s="11">
        <v>13716</v>
      </c>
      <c r="I19" s="11">
        <v>14572</v>
      </c>
      <c r="J19" s="11">
        <v>20007</v>
      </c>
      <c r="K19" s="11">
        <v>26143</v>
      </c>
      <c r="L19" s="11">
        <v>32316</v>
      </c>
      <c r="M19" s="11">
        <v>38282</v>
      </c>
      <c r="N19" s="11">
        <v>43658</v>
      </c>
      <c r="O19" s="11">
        <v>49271</v>
      </c>
      <c r="P19" s="11">
        <v>54695</v>
      </c>
      <c r="Q19" s="11">
        <v>60021</v>
      </c>
      <c r="R19" s="11">
        <v>65488</v>
      </c>
      <c r="S19" s="11">
        <v>70594</v>
      </c>
      <c r="T19" s="11">
        <v>75976</v>
      </c>
      <c r="U19" s="11">
        <v>81109</v>
      </c>
      <c r="V19" s="11">
        <v>86037</v>
      </c>
      <c r="W19" s="11">
        <v>90974</v>
      </c>
      <c r="X19" s="11">
        <v>96026</v>
      </c>
      <c r="Y19" s="11">
        <v>100891</v>
      </c>
      <c r="Z19" s="11">
        <v>105732</v>
      </c>
      <c r="AA19" s="11">
        <v>110691</v>
      </c>
      <c r="AB19" s="11">
        <v>115151</v>
      </c>
      <c r="AC19" s="11">
        <v>119931</v>
      </c>
      <c r="AD19" s="11">
        <v>124716</v>
      </c>
      <c r="AE19" s="11">
        <v>129433</v>
      </c>
      <c r="AF19" s="11">
        <v>133801</v>
      </c>
      <c r="AG19" s="11">
        <v>138315</v>
      </c>
      <c r="AH19" s="11">
        <v>142704</v>
      </c>
      <c r="AI19" s="11">
        <v>147130</v>
      </c>
      <c r="AJ19" s="11">
        <v>151236</v>
      </c>
      <c r="AK19" s="11">
        <v>155593</v>
      </c>
      <c r="AL19" s="11">
        <v>160093</v>
      </c>
      <c r="AM19" s="11">
        <v>164319</v>
      </c>
      <c r="AN19" s="11">
        <v>168639</v>
      </c>
      <c r="AO19" s="11">
        <v>172753</v>
      </c>
      <c r="AP19" s="11">
        <v>176988</v>
      </c>
      <c r="AQ19" s="11">
        <v>180650</v>
      </c>
      <c r="AR19" s="11">
        <v>184872</v>
      </c>
      <c r="AS19" s="11">
        <v>188936</v>
      </c>
      <c r="AT19" s="11">
        <v>193136</v>
      </c>
      <c r="AU19" s="11">
        <v>197152</v>
      </c>
      <c r="AV19" s="11">
        <v>200766</v>
      </c>
      <c r="AW19" s="11">
        <v>204847</v>
      </c>
      <c r="AX19" s="11">
        <v>208679</v>
      </c>
      <c r="AY19" s="11">
        <v>212311</v>
      </c>
      <c r="AZ19" s="11">
        <v>216546</v>
      </c>
      <c r="BA19" s="11">
        <v>219974</v>
      </c>
      <c r="BB19" s="11">
        <v>223828</v>
      </c>
      <c r="BC19" s="11">
        <v>227589</v>
      </c>
      <c r="BD19" s="11">
        <v>231356</v>
      </c>
      <c r="BE19" s="11">
        <v>234772</v>
      </c>
      <c r="BF19" s="11">
        <v>238117</v>
      </c>
      <c r="BG19" s="11">
        <v>242208</v>
      </c>
      <c r="BH19" s="11">
        <v>245468</v>
      </c>
      <c r="BI19" s="11">
        <v>249253</v>
      </c>
      <c r="BJ19" s="11">
        <v>252540</v>
      </c>
      <c r="BK19" s="12">
        <v>256434</v>
      </c>
    </row>
    <row r="20" spans="1:63" x14ac:dyDescent="0.25">
      <c r="A20" s="9" t="s">
        <v>74</v>
      </c>
      <c r="B20" s="10">
        <v>8</v>
      </c>
      <c r="C20" s="16" t="s">
        <v>76</v>
      </c>
      <c r="D20" s="9">
        <v>12834</v>
      </c>
      <c r="E20" s="11">
        <v>12906</v>
      </c>
      <c r="F20" s="11">
        <v>13009</v>
      </c>
      <c r="G20" s="11">
        <v>13138</v>
      </c>
      <c r="H20" s="11">
        <v>13154</v>
      </c>
      <c r="I20" s="11">
        <v>14625</v>
      </c>
      <c r="J20" s="11">
        <v>20468</v>
      </c>
      <c r="K20" s="11">
        <v>26682</v>
      </c>
      <c r="L20" s="11">
        <v>32694</v>
      </c>
      <c r="M20" s="11">
        <v>38362</v>
      </c>
      <c r="N20" s="11">
        <v>44126</v>
      </c>
      <c r="O20" s="11">
        <v>49476</v>
      </c>
      <c r="P20" s="11">
        <v>54972</v>
      </c>
      <c r="Q20" s="11">
        <v>60418</v>
      </c>
      <c r="R20" s="11">
        <v>65703</v>
      </c>
      <c r="S20" s="11">
        <v>71028</v>
      </c>
      <c r="T20" s="11">
        <v>76377</v>
      </c>
      <c r="U20" s="11">
        <v>81348</v>
      </c>
      <c r="V20" s="11">
        <v>86570</v>
      </c>
      <c r="W20" s="11">
        <v>91517</v>
      </c>
      <c r="X20" s="11">
        <v>96608</v>
      </c>
      <c r="Y20" s="11">
        <v>101604</v>
      </c>
      <c r="Z20" s="11">
        <v>106366</v>
      </c>
      <c r="AA20" s="11">
        <v>111473</v>
      </c>
      <c r="AB20" s="11">
        <v>115956</v>
      </c>
      <c r="AC20" s="11">
        <v>120663</v>
      </c>
      <c r="AD20" s="11">
        <v>125210</v>
      </c>
      <c r="AE20" s="11">
        <v>129942</v>
      </c>
      <c r="AF20" s="11">
        <v>134628</v>
      </c>
      <c r="AG20" s="11">
        <v>139139</v>
      </c>
      <c r="AH20" s="11">
        <v>143665</v>
      </c>
      <c r="AI20" s="11">
        <v>147936</v>
      </c>
      <c r="AJ20" s="11">
        <v>152289</v>
      </c>
      <c r="AK20" s="11">
        <v>156929</v>
      </c>
      <c r="AL20" s="11">
        <v>160919</v>
      </c>
      <c r="AM20" s="11">
        <v>165258</v>
      </c>
      <c r="AN20" s="11">
        <v>169624</v>
      </c>
      <c r="AO20" s="11">
        <v>173988</v>
      </c>
      <c r="AP20" s="11">
        <v>178013</v>
      </c>
      <c r="AQ20" s="11">
        <v>182009</v>
      </c>
      <c r="AR20" s="11">
        <v>186304</v>
      </c>
      <c r="AS20" s="11">
        <v>190623</v>
      </c>
      <c r="AT20" s="11">
        <v>193945</v>
      </c>
      <c r="AU20" s="11">
        <v>198186</v>
      </c>
      <c r="AV20" s="11">
        <v>201871</v>
      </c>
      <c r="AW20" s="11">
        <v>206303</v>
      </c>
      <c r="AX20" s="11">
        <v>209953</v>
      </c>
      <c r="AY20" s="11">
        <v>213750</v>
      </c>
      <c r="AZ20" s="11">
        <v>217814</v>
      </c>
      <c r="BA20" s="11">
        <v>221576</v>
      </c>
      <c r="BB20" s="11">
        <v>225249</v>
      </c>
      <c r="BC20" s="11">
        <v>228934</v>
      </c>
      <c r="BD20" s="11">
        <v>232515</v>
      </c>
      <c r="BE20" s="11">
        <v>236007</v>
      </c>
      <c r="BF20" s="11">
        <v>239635</v>
      </c>
      <c r="BG20" s="11">
        <v>243740</v>
      </c>
      <c r="BH20" s="11">
        <v>246954</v>
      </c>
      <c r="BI20" s="11">
        <v>250877</v>
      </c>
      <c r="BJ20" s="11">
        <v>254352</v>
      </c>
      <c r="BK20" s="12">
        <v>257866</v>
      </c>
    </row>
    <row r="21" spans="1:63" x14ac:dyDescent="0.25">
      <c r="A21" s="9" t="s">
        <v>75</v>
      </c>
      <c r="B21" s="10">
        <v>8</v>
      </c>
      <c r="C21" s="16" t="s">
        <v>76</v>
      </c>
      <c r="D21" s="9">
        <v>7322</v>
      </c>
      <c r="E21" s="11">
        <v>7387</v>
      </c>
      <c r="F21" s="11">
        <v>7467</v>
      </c>
      <c r="G21" s="11">
        <v>7504</v>
      </c>
      <c r="H21" s="11">
        <v>7502</v>
      </c>
      <c r="I21" s="11">
        <v>8506</v>
      </c>
      <c r="J21" s="11">
        <v>13074</v>
      </c>
      <c r="K21" s="11">
        <v>17930</v>
      </c>
      <c r="L21" s="11">
        <v>22524</v>
      </c>
      <c r="M21" s="11">
        <v>27114</v>
      </c>
      <c r="N21" s="11">
        <v>31551</v>
      </c>
      <c r="O21" s="11">
        <v>35890</v>
      </c>
      <c r="P21" s="11">
        <v>40219</v>
      </c>
      <c r="Q21" s="11">
        <v>44277</v>
      </c>
      <c r="R21" s="11">
        <v>48499</v>
      </c>
      <c r="S21" s="11">
        <v>52537</v>
      </c>
      <c r="T21" s="11">
        <v>56760</v>
      </c>
      <c r="U21" s="11">
        <v>60694</v>
      </c>
      <c r="V21" s="11">
        <v>64853</v>
      </c>
      <c r="W21" s="11">
        <v>68845</v>
      </c>
      <c r="X21" s="11">
        <v>72794</v>
      </c>
      <c r="Y21" s="11">
        <v>76631</v>
      </c>
      <c r="Z21" s="11">
        <v>80486</v>
      </c>
      <c r="AA21" s="11">
        <v>84236</v>
      </c>
      <c r="AB21" s="11">
        <v>87883</v>
      </c>
      <c r="AC21" s="11">
        <v>91867</v>
      </c>
      <c r="AD21" s="11">
        <v>95502</v>
      </c>
      <c r="AE21" s="11">
        <v>99204</v>
      </c>
      <c r="AF21" s="11">
        <v>102867</v>
      </c>
      <c r="AG21" s="11">
        <v>106471</v>
      </c>
      <c r="AH21" s="11">
        <v>109913</v>
      </c>
      <c r="AI21" s="11">
        <v>113218</v>
      </c>
      <c r="AJ21" s="11">
        <v>117338</v>
      </c>
      <c r="AK21" s="11">
        <v>120384</v>
      </c>
      <c r="AL21" s="11">
        <v>123547</v>
      </c>
      <c r="AM21" s="11">
        <v>127380</v>
      </c>
      <c r="AN21" s="11">
        <v>130389</v>
      </c>
      <c r="AO21" s="11">
        <v>133999</v>
      </c>
      <c r="AP21" s="11">
        <v>137219</v>
      </c>
      <c r="AQ21" s="11">
        <v>140323</v>
      </c>
      <c r="AR21" s="11">
        <v>143453</v>
      </c>
      <c r="AS21" s="11">
        <v>146762</v>
      </c>
      <c r="AT21" s="11">
        <v>149820</v>
      </c>
      <c r="AU21" s="11">
        <v>153466</v>
      </c>
      <c r="AV21" s="11">
        <v>156363</v>
      </c>
      <c r="AW21" s="11">
        <v>159627</v>
      </c>
      <c r="AX21" s="11">
        <v>162464</v>
      </c>
      <c r="AY21" s="11">
        <v>165673</v>
      </c>
      <c r="AZ21" s="11">
        <v>168741</v>
      </c>
      <c r="BA21" s="11">
        <v>171907</v>
      </c>
      <c r="BB21" s="11">
        <v>174582</v>
      </c>
      <c r="BC21" s="11">
        <v>177595</v>
      </c>
      <c r="BD21" s="11">
        <v>180294</v>
      </c>
      <c r="BE21" s="11">
        <v>183559</v>
      </c>
      <c r="BF21" s="11">
        <v>186565</v>
      </c>
      <c r="BG21" s="11">
        <v>189578</v>
      </c>
      <c r="BH21" s="11">
        <v>192355</v>
      </c>
      <c r="BI21" s="11">
        <v>194881</v>
      </c>
      <c r="BJ21" s="11">
        <v>197749</v>
      </c>
      <c r="BK21" s="12">
        <v>201080</v>
      </c>
    </row>
    <row r="22" spans="1:63" x14ac:dyDescent="0.25">
      <c r="A22" s="9"/>
      <c r="B22" s="10"/>
      <c r="C22" s="16"/>
      <c r="D22" s="17">
        <f>AVERAGE(D19:D21)</f>
        <v>11193.333333333334</v>
      </c>
      <c r="E22" s="17">
        <f t="shared" ref="E22:BK22" si="2">AVERAGE(E19:E21)</f>
        <v>11252.666666666666</v>
      </c>
      <c r="F22" s="17">
        <f t="shared" si="2"/>
        <v>11360.333333333334</v>
      </c>
      <c r="G22" s="17">
        <f t="shared" si="2"/>
        <v>11409</v>
      </c>
      <c r="H22" s="17">
        <f t="shared" si="2"/>
        <v>11457.333333333334</v>
      </c>
      <c r="I22" s="17">
        <f t="shared" si="2"/>
        <v>12567.666666666666</v>
      </c>
      <c r="J22" s="17">
        <f t="shared" si="2"/>
        <v>17849.666666666668</v>
      </c>
      <c r="K22" s="17">
        <f t="shared" si="2"/>
        <v>23585</v>
      </c>
      <c r="L22" s="17">
        <f t="shared" si="2"/>
        <v>29178</v>
      </c>
      <c r="M22" s="17">
        <f t="shared" si="2"/>
        <v>34586</v>
      </c>
      <c r="N22" s="17">
        <f t="shared" si="2"/>
        <v>39778.333333333336</v>
      </c>
      <c r="O22" s="17">
        <f t="shared" si="2"/>
        <v>44879</v>
      </c>
      <c r="P22" s="17">
        <f t="shared" si="2"/>
        <v>49962</v>
      </c>
      <c r="Q22" s="17">
        <f t="shared" si="2"/>
        <v>54905.333333333336</v>
      </c>
      <c r="R22" s="17">
        <f t="shared" si="2"/>
        <v>59896.666666666664</v>
      </c>
      <c r="S22" s="17">
        <f t="shared" si="2"/>
        <v>64719.666666666664</v>
      </c>
      <c r="T22" s="17">
        <f t="shared" si="2"/>
        <v>69704.333333333328</v>
      </c>
      <c r="U22" s="17">
        <f t="shared" si="2"/>
        <v>74383.666666666672</v>
      </c>
      <c r="V22" s="17">
        <f t="shared" si="2"/>
        <v>79153.333333333328</v>
      </c>
      <c r="W22" s="17">
        <f t="shared" si="2"/>
        <v>83778.666666666672</v>
      </c>
      <c r="X22" s="17">
        <f t="shared" si="2"/>
        <v>88476</v>
      </c>
      <c r="Y22" s="17">
        <f t="shared" si="2"/>
        <v>93042</v>
      </c>
      <c r="Z22" s="17">
        <f t="shared" si="2"/>
        <v>97528</v>
      </c>
      <c r="AA22" s="17">
        <f t="shared" si="2"/>
        <v>102133.33333333333</v>
      </c>
      <c r="AB22" s="17">
        <f t="shared" si="2"/>
        <v>106330</v>
      </c>
      <c r="AC22" s="17">
        <f t="shared" si="2"/>
        <v>110820.33333333333</v>
      </c>
      <c r="AD22" s="17">
        <f t="shared" si="2"/>
        <v>115142.66666666667</v>
      </c>
      <c r="AE22" s="17">
        <f t="shared" si="2"/>
        <v>119526.33333333333</v>
      </c>
      <c r="AF22" s="17">
        <f t="shared" si="2"/>
        <v>123765.33333333333</v>
      </c>
      <c r="AG22" s="17">
        <f t="shared" si="2"/>
        <v>127975</v>
      </c>
      <c r="AH22" s="17">
        <f t="shared" si="2"/>
        <v>132094</v>
      </c>
      <c r="AI22" s="17">
        <f t="shared" si="2"/>
        <v>136094.66666666666</v>
      </c>
      <c r="AJ22" s="17">
        <f t="shared" si="2"/>
        <v>140287.66666666666</v>
      </c>
      <c r="AK22" s="17">
        <f t="shared" si="2"/>
        <v>144302</v>
      </c>
      <c r="AL22" s="17">
        <f t="shared" si="2"/>
        <v>148186.33333333334</v>
      </c>
      <c r="AM22" s="17">
        <f t="shared" si="2"/>
        <v>152319</v>
      </c>
      <c r="AN22" s="17">
        <f t="shared" si="2"/>
        <v>156217.33333333334</v>
      </c>
      <c r="AO22" s="17">
        <f t="shared" si="2"/>
        <v>160246.66666666666</v>
      </c>
      <c r="AP22" s="17">
        <f t="shared" si="2"/>
        <v>164073.33333333334</v>
      </c>
      <c r="AQ22" s="17">
        <f t="shared" si="2"/>
        <v>167660.66666666666</v>
      </c>
      <c r="AR22" s="17">
        <f t="shared" si="2"/>
        <v>171543</v>
      </c>
      <c r="AS22" s="17">
        <f t="shared" si="2"/>
        <v>175440.33333333334</v>
      </c>
      <c r="AT22" s="17">
        <f t="shared" si="2"/>
        <v>178967</v>
      </c>
      <c r="AU22" s="17">
        <f t="shared" si="2"/>
        <v>182934.66666666666</v>
      </c>
      <c r="AV22" s="17">
        <f t="shared" si="2"/>
        <v>186333.33333333334</v>
      </c>
      <c r="AW22" s="17">
        <f t="shared" si="2"/>
        <v>190259</v>
      </c>
      <c r="AX22" s="17">
        <f t="shared" si="2"/>
        <v>193698.66666666666</v>
      </c>
      <c r="AY22" s="17">
        <f t="shared" si="2"/>
        <v>197244.66666666666</v>
      </c>
      <c r="AZ22" s="17">
        <f t="shared" si="2"/>
        <v>201033.66666666666</v>
      </c>
      <c r="BA22" s="17">
        <f t="shared" si="2"/>
        <v>204485.66666666666</v>
      </c>
      <c r="BB22" s="17">
        <f t="shared" si="2"/>
        <v>207886.33333333334</v>
      </c>
      <c r="BC22" s="17">
        <f t="shared" si="2"/>
        <v>211372.66666666666</v>
      </c>
      <c r="BD22" s="17">
        <f t="shared" si="2"/>
        <v>214721.66666666666</v>
      </c>
      <c r="BE22" s="17">
        <f t="shared" si="2"/>
        <v>218112.66666666666</v>
      </c>
      <c r="BF22" s="17">
        <f t="shared" si="2"/>
        <v>221439</v>
      </c>
      <c r="BG22" s="17">
        <f t="shared" si="2"/>
        <v>225175.33333333334</v>
      </c>
      <c r="BH22" s="17">
        <f t="shared" si="2"/>
        <v>228259</v>
      </c>
      <c r="BI22" s="17">
        <f t="shared" si="2"/>
        <v>231670.33333333334</v>
      </c>
      <c r="BJ22" s="17">
        <f t="shared" si="2"/>
        <v>234880.33333333334</v>
      </c>
      <c r="BK22" s="17">
        <f t="shared" si="2"/>
        <v>238460</v>
      </c>
    </row>
    <row r="23" spans="1:63" x14ac:dyDescent="0.25">
      <c r="A23" s="9"/>
      <c r="B23" s="10"/>
      <c r="C23" s="16"/>
      <c r="D23" s="17">
        <f>STDEV(D19:D21)</f>
        <v>3365.6264399563634</v>
      </c>
      <c r="E23" s="17">
        <f t="shared" ref="E23:BK23" si="3">STDEV(E19:E21)</f>
        <v>3359.4127959114139</v>
      </c>
      <c r="F23" s="17">
        <f t="shared" si="3"/>
        <v>3384.8688797844657</v>
      </c>
      <c r="G23" s="17">
        <f t="shared" si="3"/>
        <v>3389.2065443109245</v>
      </c>
      <c r="H23" s="17">
        <f t="shared" si="3"/>
        <v>3436.9255641246209</v>
      </c>
      <c r="I23" s="17">
        <f t="shared" si="3"/>
        <v>3517.6063357535254</v>
      </c>
      <c r="J23" s="17">
        <f t="shared" si="3"/>
        <v>4142.2668109784181</v>
      </c>
      <c r="K23" s="17">
        <f t="shared" si="3"/>
        <v>4904.7832775771039</v>
      </c>
      <c r="L23" s="17">
        <f t="shared" si="3"/>
        <v>5765.6316219474165</v>
      </c>
      <c r="M23" s="17">
        <f t="shared" si="3"/>
        <v>6471.0654455043186</v>
      </c>
      <c r="N23" s="17">
        <f t="shared" si="3"/>
        <v>7128.9211198703479</v>
      </c>
      <c r="O23" s="17">
        <f t="shared" si="3"/>
        <v>7785.3771263825111</v>
      </c>
      <c r="P23" s="17">
        <f t="shared" si="3"/>
        <v>8438.8221334496684</v>
      </c>
      <c r="Q23" s="17">
        <f t="shared" si="3"/>
        <v>9206.5468191571708</v>
      </c>
      <c r="R23" s="17">
        <f t="shared" si="3"/>
        <v>9871.2542431715847</v>
      </c>
      <c r="S23" s="17">
        <f t="shared" si="3"/>
        <v>10552.730183859199</v>
      </c>
      <c r="T23" s="17">
        <f t="shared" si="3"/>
        <v>11211.914391990915</v>
      </c>
      <c r="U23" s="17">
        <f t="shared" si="3"/>
        <v>11856.201345006461</v>
      </c>
      <c r="V23" s="17">
        <f t="shared" si="3"/>
        <v>12387.319013141381</v>
      </c>
      <c r="W23" s="17">
        <f t="shared" si="3"/>
        <v>12935.784179296359</v>
      </c>
      <c r="X23" s="17">
        <f t="shared" si="3"/>
        <v>13584.127649576914</v>
      </c>
      <c r="Y23" s="17">
        <f t="shared" si="3"/>
        <v>14216.813391192838</v>
      </c>
      <c r="Z23" s="17">
        <f t="shared" si="3"/>
        <v>14762.208913302913</v>
      </c>
      <c r="AA23" s="17">
        <f t="shared" si="3"/>
        <v>15504.476332122087</v>
      </c>
      <c r="AB23" s="17">
        <f t="shared" si="3"/>
        <v>15980.640256260072</v>
      </c>
      <c r="AC23" s="17">
        <f t="shared" si="3"/>
        <v>16418.148170038301</v>
      </c>
      <c r="AD23" s="17">
        <f t="shared" si="3"/>
        <v>17011.109585601171</v>
      </c>
      <c r="AE23" s="17">
        <f t="shared" si="3"/>
        <v>17601.496934446572</v>
      </c>
      <c r="AF23" s="17">
        <f t="shared" si="3"/>
        <v>18103.210608434409</v>
      </c>
      <c r="AG23" s="17">
        <f t="shared" si="3"/>
        <v>18627.567098255211</v>
      </c>
      <c r="AH23" s="17">
        <f t="shared" si="3"/>
        <v>19215.318134238631</v>
      </c>
      <c r="AI23" s="17">
        <f t="shared" si="3"/>
        <v>19815.872863271303</v>
      </c>
      <c r="AJ23" s="17">
        <f t="shared" si="3"/>
        <v>19881.966762202679</v>
      </c>
      <c r="AK23" s="17">
        <f t="shared" si="3"/>
        <v>20724.36409157106</v>
      </c>
      <c r="AL23" s="17">
        <f t="shared" si="3"/>
        <v>21342.285007311941</v>
      </c>
      <c r="AM23" s="17">
        <f t="shared" si="3"/>
        <v>21602.91001231084</v>
      </c>
      <c r="AN23" s="17">
        <f t="shared" si="3"/>
        <v>22373.414096497116</v>
      </c>
      <c r="AO23" s="17">
        <f t="shared" si="3"/>
        <v>22739.531884657077</v>
      </c>
      <c r="AP23" s="17">
        <f t="shared" si="3"/>
        <v>23262.18111728425</v>
      </c>
      <c r="AQ23" s="17">
        <f t="shared" si="3"/>
        <v>23684.862978985879</v>
      </c>
      <c r="AR23" s="17">
        <f t="shared" si="3"/>
        <v>24337.188231182336</v>
      </c>
      <c r="AS23" s="17">
        <f t="shared" si="3"/>
        <v>24850.48479071054</v>
      </c>
      <c r="AT23" s="17">
        <f t="shared" si="3"/>
        <v>25245.283262423498</v>
      </c>
      <c r="AU23" s="17">
        <f t="shared" si="3"/>
        <v>25525.850139286955</v>
      </c>
      <c r="AV23" s="17">
        <f t="shared" si="3"/>
        <v>25960.949834960506</v>
      </c>
      <c r="AW23" s="17">
        <f t="shared" si="3"/>
        <v>26538.077398334644</v>
      </c>
      <c r="AX23" s="17">
        <f t="shared" si="3"/>
        <v>27057.514119618158</v>
      </c>
      <c r="AY23" s="17">
        <f t="shared" si="3"/>
        <v>27351.330540457002</v>
      </c>
      <c r="AZ23" s="17">
        <f t="shared" si="3"/>
        <v>27973.455209060892</v>
      </c>
      <c r="BA23" s="17">
        <f t="shared" si="3"/>
        <v>28225.320942964241</v>
      </c>
      <c r="BB23" s="17">
        <f t="shared" si="3"/>
        <v>28851.148579100554</v>
      </c>
      <c r="BC23" s="17">
        <f t="shared" si="3"/>
        <v>29260.046656376606</v>
      </c>
      <c r="BD23" s="17">
        <f t="shared" si="3"/>
        <v>29820.865083584147</v>
      </c>
      <c r="BE23" s="17">
        <f t="shared" si="3"/>
        <v>29930.723618605152</v>
      </c>
      <c r="BF23" s="17">
        <f t="shared" si="3"/>
        <v>30211.3056321636</v>
      </c>
      <c r="BG23" s="17">
        <f t="shared" si="3"/>
        <v>30837.710053331266</v>
      </c>
      <c r="BH23" s="17">
        <f t="shared" si="3"/>
        <v>31102.651993037507</v>
      </c>
      <c r="BI23" s="17">
        <f t="shared" si="3"/>
        <v>31870.842934151086</v>
      </c>
      <c r="BJ23" s="17">
        <f t="shared" si="3"/>
        <v>32169.438483338938</v>
      </c>
      <c r="BK23" s="17">
        <f t="shared" si="3"/>
        <v>32379.946818980417</v>
      </c>
    </row>
    <row r="24" spans="1:63" x14ac:dyDescent="0.25">
      <c r="A24" s="9" t="s">
        <v>72</v>
      </c>
      <c r="B24" s="10">
        <v>9</v>
      </c>
      <c r="C24" s="16" t="s">
        <v>77</v>
      </c>
      <c r="D24" s="9">
        <v>16571</v>
      </c>
      <c r="E24" s="11">
        <v>16767</v>
      </c>
      <c r="F24" s="11">
        <v>16802</v>
      </c>
      <c r="G24" s="11">
        <v>16954</v>
      </c>
      <c r="H24" s="11">
        <v>17075</v>
      </c>
      <c r="I24" s="11">
        <v>17619</v>
      </c>
      <c r="J24" s="11">
        <v>20522</v>
      </c>
      <c r="K24" s="11">
        <v>24095</v>
      </c>
      <c r="L24" s="11">
        <v>27427</v>
      </c>
      <c r="M24" s="11">
        <v>30826</v>
      </c>
      <c r="N24" s="11">
        <v>34124</v>
      </c>
      <c r="O24" s="11">
        <v>37396</v>
      </c>
      <c r="P24" s="11">
        <v>40388</v>
      </c>
      <c r="Q24" s="11">
        <v>43715</v>
      </c>
      <c r="R24" s="11">
        <v>46946</v>
      </c>
      <c r="S24" s="11">
        <v>49990</v>
      </c>
      <c r="T24" s="11">
        <v>53101</v>
      </c>
      <c r="U24" s="11">
        <v>56155</v>
      </c>
      <c r="V24" s="11">
        <v>59142</v>
      </c>
      <c r="W24" s="11">
        <v>62287</v>
      </c>
      <c r="X24" s="11">
        <v>65387</v>
      </c>
      <c r="Y24" s="11">
        <v>68450</v>
      </c>
      <c r="Z24" s="11">
        <v>71187</v>
      </c>
      <c r="AA24" s="11">
        <v>74134</v>
      </c>
      <c r="AB24" s="11">
        <v>77406</v>
      </c>
      <c r="AC24" s="11">
        <v>80052</v>
      </c>
      <c r="AD24" s="11">
        <v>82932</v>
      </c>
      <c r="AE24" s="11">
        <v>85559</v>
      </c>
      <c r="AF24" s="11">
        <v>88851</v>
      </c>
      <c r="AG24" s="11">
        <v>91458</v>
      </c>
      <c r="AH24" s="11">
        <v>94421</v>
      </c>
      <c r="AI24" s="11">
        <v>97077</v>
      </c>
      <c r="AJ24" s="11">
        <v>100029</v>
      </c>
      <c r="AK24" s="11">
        <v>102664</v>
      </c>
      <c r="AL24" s="11">
        <v>105107</v>
      </c>
      <c r="AM24" s="11">
        <v>107797</v>
      </c>
      <c r="AN24" s="11">
        <v>110763</v>
      </c>
      <c r="AO24" s="11">
        <v>113301</v>
      </c>
      <c r="AP24" s="11">
        <v>116138</v>
      </c>
      <c r="AQ24" s="11">
        <v>118732</v>
      </c>
      <c r="AR24" s="11">
        <v>121339</v>
      </c>
      <c r="AS24" s="11">
        <v>124062</v>
      </c>
      <c r="AT24" s="11">
        <v>126699</v>
      </c>
      <c r="AU24" s="11">
        <v>129413</v>
      </c>
      <c r="AV24" s="11">
        <v>131931</v>
      </c>
      <c r="AW24" s="11">
        <v>134574</v>
      </c>
      <c r="AX24" s="11">
        <v>137031</v>
      </c>
      <c r="AY24" s="11">
        <v>139527</v>
      </c>
      <c r="AZ24" s="11">
        <v>142039</v>
      </c>
      <c r="BA24" s="11">
        <v>144613</v>
      </c>
      <c r="BB24" s="11">
        <v>147071</v>
      </c>
      <c r="BC24" s="11">
        <v>149440</v>
      </c>
      <c r="BD24" s="11">
        <v>152053</v>
      </c>
      <c r="BE24" s="11">
        <v>154367</v>
      </c>
      <c r="BF24" s="11">
        <v>156940</v>
      </c>
      <c r="BG24" s="11">
        <v>159243</v>
      </c>
      <c r="BH24" s="11">
        <v>161511</v>
      </c>
      <c r="BI24" s="11">
        <v>163862</v>
      </c>
      <c r="BJ24" s="11">
        <v>166532</v>
      </c>
      <c r="BK24" s="12">
        <v>168683</v>
      </c>
    </row>
    <row r="25" spans="1:63" x14ac:dyDescent="0.25">
      <c r="A25" s="9" t="s">
        <v>74</v>
      </c>
      <c r="B25" s="10">
        <v>9</v>
      </c>
      <c r="C25" s="16" t="s">
        <v>77</v>
      </c>
      <c r="D25" s="9">
        <v>31334</v>
      </c>
      <c r="E25" s="11">
        <v>31411</v>
      </c>
      <c r="F25" s="11">
        <v>31622</v>
      </c>
      <c r="G25" s="11">
        <v>31827</v>
      </c>
      <c r="H25" s="11">
        <v>31869</v>
      </c>
      <c r="I25" s="11">
        <v>32893</v>
      </c>
      <c r="J25" s="11">
        <v>36527</v>
      </c>
      <c r="K25" s="11">
        <v>40437</v>
      </c>
      <c r="L25" s="11">
        <v>44047</v>
      </c>
      <c r="M25" s="11">
        <v>47728</v>
      </c>
      <c r="N25" s="11">
        <v>51411</v>
      </c>
      <c r="O25" s="11">
        <v>54869</v>
      </c>
      <c r="P25" s="11">
        <v>58406</v>
      </c>
      <c r="Q25" s="11">
        <v>61918</v>
      </c>
      <c r="R25" s="11">
        <v>65399</v>
      </c>
      <c r="S25" s="11">
        <v>68668</v>
      </c>
      <c r="T25" s="11">
        <v>72134</v>
      </c>
      <c r="U25" s="11">
        <v>75387</v>
      </c>
      <c r="V25" s="11">
        <v>78631</v>
      </c>
      <c r="W25" s="11">
        <v>82108</v>
      </c>
      <c r="X25" s="11">
        <v>85421</v>
      </c>
      <c r="Y25" s="11">
        <v>88385</v>
      </c>
      <c r="Z25" s="11">
        <v>91793</v>
      </c>
      <c r="AA25" s="11">
        <v>95065</v>
      </c>
      <c r="AB25" s="11">
        <v>98096</v>
      </c>
      <c r="AC25" s="11">
        <v>101343</v>
      </c>
      <c r="AD25" s="11">
        <v>104500</v>
      </c>
      <c r="AE25" s="11">
        <v>107632</v>
      </c>
      <c r="AF25" s="11">
        <v>110855</v>
      </c>
      <c r="AG25" s="11">
        <v>113590</v>
      </c>
      <c r="AH25" s="11">
        <v>116755</v>
      </c>
      <c r="AI25" s="11">
        <v>119895</v>
      </c>
      <c r="AJ25" s="11">
        <v>122558</v>
      </c>
      <c r="AK25" s="11">
        <v>125895</v>
      </c>
      <c r="AL25" s="11">
        <v>128502</v>
      </c>
      <c r="AM25" s="11">
        <v>131755</v>
      </c>
      <c r="AN25" s="11">
        <v>134612</v>
      </c>
      <c r="AO25" s="11">
        <v>137366</v>
      </c>
      <c r="AP25" s="11">
        <v>140376</v>
      </c>
      <c r="AQ25" s="11">
        <v>143537</v>
      </c>
      <c r="AR25" s="11">
        <v>145895</v>
      </c>
      <c r="AS25" s="11">
        <v>149363</v>
      </c>
      <c r="AT25" s="11">
        <v>151662</v>
      </c>
      <c r="AU25" s="11">
        <v>154695</v>
      </c>
      <c r="AV25" s="11">
        <v>157324</v>
      </c>
      <c r="AW25" s="11">
        <v>160474</v>
      </c>
      <c r="AX25" s="11">
        <v>163021</v>
      </c>
      <c r="AY25" s="11">
        <v>165647</v>
      </c>
      <c r="AZ25" s="11">
        <v>168515</v>
      </c>
      <c r="BA25" s="11">
        <v>171195</v>
      </c>
      <c r="BB25" s="11">
        <v>173829</v>
      </c>
      <c r="BC25" s="11">
        <v>176891</v>
      </c>
      <c r="BD25" s="11">
        <v>179570</v>
      </c>
      <c r="BE25" s="11">
        <v>182055</v>
      </c>
      <c r="BF25" s="11">
        <v>184842</v>
      </c>
      <c r="BG25" s="11">
        <v>187473</v>
      </c>
      <c r="BH25" s="11">
        <v>189674</v>
      </c>
      <c r="BI25" s="11">
        <v>192515</v>
      </c>
      <c r="BJ25" s="11">
        <v>195273</v>
      </c>
      <c r="BK25" s="12">
        <v>197315</v>
      </c>
    </row>
    <row r="26" spans="1:63" x14ac:dyDescent="0.25">
      <c r="A26" s="9" t="s">
        <v>75</v>
      </c>
      <c r="B26" s="10">
        <v>9</v>
      </c>
      <c r="C26" s="16" t="s">
        <v>77</v>
      </c>
      <c r="D26" s="9">
        <v>32807</v>
      </c>
      <c r="E26" s="11">
        <v>32919</v>
      </c>
      <c r="F26" s="11">
        <v>33078</v>
      </c>
      <c r="G26" s="11">
        <v>33273</v>
      </c>
      <c r="H26" s="11">
        <v>33292</v>
      </c>
      <c r="I26" s="11">
        <v>34018</v>
      </c>
      <c r="J26" s="11">
        <v>36774</v>
      </c>
      <c r="K26" s="11">
        <v>40391</v>
      </c>
      <c r="L26" s="11">
        <v>43444</v>
      </c>
      <c r="M26" s="11">
        <v>46588</v>
      </c>
      <c r="N26" s="11">
        <v>49921</v>
      </c>
      <c r="O26" s="11">
        <v>53089</v>
      </c>
      <c r="P26" s="11">
        <v>56151</v>
      </c>
      <c r="Q26" s="11">
        <v>59200</v>
      </c>
      <c r="R26" s="11">
        <v>62345</v>
      </c>
      <c r="S26" s="11">
        <v>65444</v>
      </c>
      <c r="T26" s="11">
        <v>68313</v>
      </c>
      <c r="U26" s="11">
        <v>71262</v>
      </c>
      <c r="V26" s="11">
        <v>74314</v>
      </c>
      <c r="W26" s="11">
        <v>77276</v>
      </c>
      <c r="X26" s="11">
        <v>80232</v>
      </c>
      <c r="Y26" s="11">
        <v>82945</v>
      </c>
      <c r="Z26" s="11">
        <v>85780</v>
      </c>
      <c r="AA26" s="11">
        <v>88803</v>
      </c>
      <c r="AB26" s="11">
        <v>91569</v>
      </c>
      <c r="AC26" s="11">
        <v>94447</v>
      </c>
      <c r="AD26" s="11">
        <v>97337</v>
      </c>
      <c r="AE26" s="11">
        <v>99976</v>
      </c>
      <c r="AF26" s="11">
        <v>102721</v>
      </c>
      <c r="AG26" s="11">
        <v>105551</v>
      </c>
      <c r="AH26" s="11">
        <v>108392</v>
      </c>
      <c r="AI26" s="11">
        <v>110839</v>
      </c>
      <c r="AJ26" s="11">
        <v>113706</v>
      </c>
      <c r="AK26" s="11">
        <v>116289</v>
      </c>
      <c r="AL26" s="11">
        <v>119204</v>
      </c>
      <c r="AM26" s="11">
        <v>121619</v>
      </c>
      <c r="AN26" s="11">
        <v>124496</v>
      </c>
      <c r="AO26" s="11">
        <v>126735</v>
      </c>
      <c r="AP26" s="11">
        <v>129532</v>
      </c>
      <c r="AQ26" s="11">
        <v>131918</v>
      </c>
      <c r="AR26" s="11">
        <v>134667</v>
      </c>
      <c r="AS26" s="11">
        <v>137300</v>
      </c>
      <c r="AT26" s="11">
        <v>139908</v>
      </c>
      <c r="AU26" s="11">
        <v>142426</v>
      </c>
      <c r="AV26" s="11">
        <v>144756</v>
      </c>
      <c r="AW26" s="11">
        <v>147082</v>
      </c>
      <c r="AX26" s="11">
        <v>149936</v>
      </c>
      <c r="AY26" s="11">
        <v>152330</v>
      </c>
      <c r="AZ26" s="11">
        <v>154538</v>
      </c>
      <c r="BA26" s="11">
        <v>157127</v>
      </c>
      <c r="BB26" s="11">
        <v>159472</v>
      </c>
      <c r="BC26" s="11">
        <v>162027</v>
      </c>
      <c r="BD26" s="11">
        <v>164460</v>
      </c>
      <c r="BE26" s="11">
        <v>166865</v>
      </c>
      <c r="BF26" s="11">
        <v>169457</v>
      </c>
      <c r="BG26" s="11">
        <v>171629</v>
      </c>
      <c r="BH26" s="11">
        <v>173929</v>
      </c>
      <c r="BI26" s="11">
        <v>176366</v>
      </c>
      <c r="BJ26" s="11">
        <v>178634</v>
      </c>
      <c r="BK26" s="12">
        <v>180960</v>
      </c>
    </row>
    <row r="27" spans="1:63" x14ac:dyDescent="0.25">
      <c r="A27" s="9"/>
      <c r="B27" s="10"/>
      <c r="C27" s="16"/>
      <c r="D27" s="17">
        <f>AVERAGE(D24:D26)</f>
        <v>26904</v>
      </c>
      <c r="E27" s="17">
        <f t="shared" ref="E27:BK27" si="4">AVERAGE(E24:E26)</f>
        <v>27032.333333333332</v>
      </c>
      <c r="F27" s="17">
        <f t="shared" si="4"/>
        <v>27167.333333333332</v>
      </c>
      <c r="G27" s="17">
        <f t="shared" si="4"/>
        <v>27351.333333333332</v>
      </c>
      <c r="H27" s="17">
        <f t="shared" si="4"/>
        <v>27412</v>
      </c>
      <c r="I27" s="17">
        <f t="shared" si="4"/>
        <v>28176.666666666668</v>
      </c>
      <c r="J27" s="17">
        <f t="shared" si="4"/>
        <v>31274.333333333332</v>
      </c>
      <c r="K27" s="17">
        <f t="shared" si="4"/>
        <v>34974.333333333336</v>
      </c>
      <c r="L27" s="17">
        <f t="shared" si="4"/>
        <v>38306</v>
      </c>
      <c r="M27" s="17">
        <f t="shared" si="4"/>
        <v>41714</v>
      </c>
      <c r="N27" s="17">
        <f t="shared" si="4"/>
        <v>45152</v>
      </c>
      <c r="O27" s="17">
        <f t="shared" si="4"/>
        <v>48451.333333333336</v>
      </c>
      <c r="P27" s="17">
        <f t="shared" si="4"/>
        <v>51648.333333333336</v>
      </c>
      <c r="Q27" s="17">
        <f t="shared" si="4"/>
        <v>54944.333333333336</v>
      </c>
      <c r="R27" s="17">
        <f t="shared" si="4"/>
        <v>58230</v>
      </c>
      <c r="S27" s="17">
        <f t="shared" si="4"/>
        <v>61367.333333333336</v>
      </c>
      <c r="T27" s="17">
        <f t="shared" si="4"/>
        <v>64516</v>
      </c>
      <c r="U27" s="17">
        <f t="shared" si="4"/>
        <v>67601.333333333328</v>
      </c>
      <c r="V27" s="17">
        <f t="shared" si="4"/>
        <v>70695.666666666672</v>
      </c>
      <c r="W27" s="17">
        <f t="shared" si="4"/>
        <v>73890.333333333328</v>
      </c>
      <c r="X27" s="17">
        <f t="shared" si="4"/>
        <v>77013.333333333328</v>
      </c>
      <c r="Y27" s="17">
        <f t="shared" si="4"/>
        <v>79926.666666666672</v>
      </c>
      <c r="Z27" s="17">
        <f t="shared" si="4"/>
        <v>82920</v>
      </c>
      <c r="AA27" s="17">
        <f t="shared" si="4"/>
        <v>86000.666666666672</v>
      </c>
      <c r="AB27" s="17">
        <f t="shared" si="4"/>
        <v>89023.666666666672</v>
      </c>
      <c r="AC27" s="17">
        <f t="shared" si="4"/>
        <v>91947.333333333328</v>
      </c>
      <c r="AD27" s="17">
        <f t="shared" si="4"/>
        <v>94923</v>
      </c>
      <c r="AE27" s="17">
        <f t="shared" si="4"/>
        <v>97722.333333333328</v>
      </c>
      <c r="AF27" s="17">
        <f t="shared" si="4"/>
        <v>100809</v>
      </c>
      <c r="AG27" s="17">
        <f t="shared" si="4"/>
        <v>103533</v>
      </c>
      <c r="AH27" s="17">
        <f t="shared" si="4"/>
        <v>106522.66666666667</v>
      </c>
      <c r="AI27" s="17">
        <f t="shared" si="4"/>
        <v>109270.33333333333</v>
      </c>
      <c r="AJ27" s="17">
        <f t="shared" si="4"/>
        <v>112097.66666666667</v>
      </c>
      <c r="AK27" s="17">
        <f t="shared" si="4"/>
        <v>114949.33333333333</v>
      </c>
      <c r="AL27" s="17">
        <f t="shared" si="4"/>
        <v>117604.33333333333</v>
      </c>
      <c r="AM27" s="17">
        <f t="shared" si="4"/>
        <v>120390.33333333333</v>
      </c>
      <c r="AN27" s="17">
        <f t="shared" si="4"/>
        <v>123290.33333333333</v>
      </c>
      <c r="AO27" s="17">
        <f t="shared" si="4"/>
        <v>125800.66666666667</v>
      </c>
      <c r="AP27" s="17">
        <f t="shared" si="4"/>
        <v>128682</v>
      </c>
      <c r="AQ27" s="17">
        <f t="shared" si="4"/>
        <v>131395.66666666666</v>
      </c>
      <c r="AR27" s="17">
        <f t="shared" si="4"/>
        <v>133967</v>
      </c>
      <c r="AS27" s="17">
        <f t="shared" si="4"/>
        <v>136908.33333333334</v>
      </c>
      <c r="AT27" s="17">
        <f t="shared" si="4"/>
        <v>139423</v>
      </c>
      <c r="AU27" s="17">
        <f t="shared" si="4"/>
        <v>142178</v>
      </c>
      <c r="AV27" s="17">
        <f t="shared" si="4"/>
        <v>144670.33333333334</v>
      </c>
      <c r="AW27" s="17">
        <f t="shared" si="4"/>
        <v>147376.66666666666</v>
      </c>
      <c r="AX27" s="17">
        <f t="shared" si="4"/>
        <v>149996</v>
      </c>
      <c r="AY27" s="17">
        <f t="shared" si="4"/>
        <v>152501.33333333334</v>
      </c>
      <c r="AZ27" s="17">
        <f t="shared" si="4"/>
        <v>155030.66666666666</v>
      </c>
      <c r="BA27" s="17">
        <f t="shared" si="4"/>
        <v>157645</v>
      </c>
      <c r="BB27" s="17">
        <f t="shared" si="4"/>
        <v>160124</v>
      </c>
      <c r="BC27" s="17">
        <f t="shared" si="4"/>
        <v>162786</v>
      </c>
      <c r="BD27" s="17">
        <f t="shared" si="4"/>
        <v>165361</v>
      </c>
      <c r="BE27" s="17">
        <f t="shared" si="4"/>
        <v>167762.33333333334</v>
      </c>
      <c r="BF27" s="17">
        <f t="shared" si="4"/>
        <v>170413</v>
      </c>
      <c r="BG27" s="17">
        <f t="shared" si="4"/>
        <v>172781.66666666666</v>
      </c>
      <c r="BH27" s="17">
        <f t="shared" si="4"/>
        <v>175038</v>
      </c>
      <c r="BI27" s="17">
        <f t="shared" si="4"/>
        <v>177581</v>
      </c>
      <c r="BJ27" s="17">
        <f t="shared" si="4"/>
        <v>180146.33333333334</v>
      </c>
      <c r="BK27" s="17">
        <f t="shared" si="4"/>
        <v>182319.33333333334</v>
      </c>
    </row>
    <row r="28" spans="1:63" x14ac:dyDescent="0.25">
      <c r="A28" s="9"/>
      <c r="B28" s="10"/>
      <c r="C28" s="16"/>
      <c r="D28" s="17">
        <f>STDEV(D24:D26)</f>
        <v>8978.8974267445556</v>
      </c>
      <c r="E28" s="17">
        <f t="shared" ref="E28:BK28" si="5">STDEV(E24:E26)</f>
        <v>8921.9570349410023</v>
      </c>
      <c r="F28" s="17">
        <f t="shared" si="5"/>
        <v>9006.1137752825034</v>
      </c>
      <c r="G28" s="17">
        <f t="shared" si="5"/>
        <v>9033.3346186960916</v>
      </c>
      <c r="H28" s="17">
        <f t="shared" si="5"/>
        <v>8980.3345706048167</v>
      </c>
      <c r="I28" s="17">
        <f t="shared" si="5"/>
        <v>9160.4940005074641</v>
      </c>
      <c r="J28" s="17">
        <f t="shared" si="5"/>
        <v>9312.6127554695013</v>
      </c>
      <c r="K28" s="17">
        <f t="shared" si="5"/>
        <v>9421.8071161180778</v>
      </c>
      <c r="L28" s="17">
        <f t="shared" si="5"/>
        <v>9426.3133302474089</v>
      </c>
      <c r="M28" s="17">
        <f t="shared" si="5"/>
        <v>9446.4971285656993</v>
      </c>
      <c r="N28" s="17">
        <f t="shared" si="5"/>
        <v>9579.541377331172</v>
      </c>
      <c r="O28" s="17">
        <f t="shared" si="5"/>
        <v>9615.4769165826347</v>
      </c>
      <c r="P28" s="17">
        <f t="shared" si="5"/>
        <v>9816.6993604435847</v>
      </c>
      <c r="Q28" s="17">
        <f t="shared" si="5"/>
        <v>9819.3852319446669</v>
      </c>
      <c r="R28" s="17">
        <f t="shared" si="5"/>
        <v>9890.814981587715</v>
      </c>
      <c r="S28" s="17">
        <f t="shared" si="5"/>
        <v>9984.0537525262262</v>
      </c>
      <c r="T28" s="17">
        <f t="shared" si="5"/>
        <v>10068.598661184187</v>
      </c>
      <c r="U28" s="17">
        <f t="shared" si="5"/>
        <v>10125.108213413476</v>
      </c>
      <c r="V28" s="17">
        <f t="shared" si="5"/>
        <v>10235.943157976846</v>
      </c>
      <c r="W28" s="17">
        <f t="shared" si="5"/>
        <v>10335.13736402826</v>
      </c>
      <c r="X28" s="17">
        <f t="shared" si="5"/>
        <v>10397.603105203332</v>
      </c>
      <c r="Y28" s="17">
        <f t="shared" si="5"/>
        <v>10304.552796377628</v>
      </c>
      <c r="Z28" s="17">
        <f t="shared" si="5"/>
        <v>10596.53287637046</v>
      </c>
      <c r="AA28" s="17">
        <f t="shared" si="5"/>
        <v>10743.206892419692</v>
      </c>
      <c r="AB28" s="17">
        <f t="shared" si="5"/>
        <v>10577.242851203395</v>
      </c>
      <c r="AC28" s="17">
        <f t="shared" si="5"/>
        <v>10863.375181467929</v>
      </c>
      <c r="AD28" s="17">
        <f t="shared" si="5"/>
        <v>10984.771413188351</v>
      </c>
      <c r="AE28" s="17">
        <f t="shared" si="5"/>
        <v>11207.746978466874</v>
      </c>
      <c r="AF28" s="17">
        <f t="shared" si="5"/>
        <v>11125.907243906</v>
      </c>
      <c r="AG28" s="17">
        <f t="shared" si="5"/>
        <v>11203.151297737615</v>
      </c>
      <c r="AH28" s="17">
        <f t="shared" si="5"/>
        <v>11283.735832308967</v>
      </c>
      <c r="AI28" s="17">
        <f t="shared" si="5"/>
        <v>11489.596047439325</v>
      </c>
      <c r="AJ28" s="17">
        <f t="shared" si="5"/>
        <v>11350.286883305344</v>
      </c>
      <c r="AK28" s="17">
        <f t="shared" si="5"/>
        <v>11673.297320523165</v>
      </c>
      <c r="AL28" s="17">
        <f t="shared" si="5"/>
        <v>11779.248971531815</v>
      </c>
      <c r="AM28" s="17">
        <f t="shared" si="5"/>
        <v>12026.165529100843</v>
      </c>
      <c r="AN28" s="17">
        <f t="shared" si="5"/>
        <v>11970.126329046547</v>
      </c>
      <c r="AO28" s="17">
        <f t="shared" si="5"/>
        <v>12059.676211794964</v>
      </c>
      <c r="AP28" s="17">
        <f t="shared" si="5"/>
        <v>12141.335840837284</v>
      </c>
      <c r="AQ28" s="17">
        <f t="shared" si="5"/>
        <v>12410.74656631636</v>
      </c>
      <c r="AR28" s="17">
        <f t="shared" si="5"/>
        <v>12292.956682588612</v>
      </c>
      <c r="AS28" s="17">
        <f t="shared" si="5"/>
        <v>12655.046516442892</v>
      </c>
      <c r="AT28" s="17">
        <f t="shared" si="5"/>
        <v>12488.565209822944</v>
      </c>
      <c r="AU28" s="17">
        <f t="shared" si="5"/>
        <v>12642.824407544384</v>
      </c>
      <c r="AV28" s="17">
        <f t="shared" si="5"/>
        <v>12696.716754079904</v>
      </c>
      <c r="AW28" s="17">
        <f t="shared" si="5"/>
        <v>12952.514093153241</v>
      </c>
      <c r="AX28" s="17">
        <f t="shared" si="5"/>
        <v>12995.103885694796</v>
      </c>
      <c r="AY28" s="17">
        <f t="shared" si="5"/>
        <v>13060.842864583179</v>
      </c>
      <c r="AZ28" s="17">
        <f t="shared" si="5"/>
        <v>13244.873888917678</v>
      </c>
      <c r="BA28" s="17">
        <f t="shared" si="5"/>
        <v>13298.568494390665</v>
      </c>
      <c r="BB28" s="17">
        <f t="shared" si="5"/>
        <v>13390.909939208761</v>
      </c>
      <c r="BC28" s="17">
        <f t="shared" si="5"/>
        <v>13741.230330650891</v>
      </c>
      <c r="BD28" s="17">
        <f t="shared" si="5"/>
        <v>13780.608585980519</v>
      </c>
      <c r="BE28" s="17">
        <f t="shared" si="5"/>
        <v>13865.793930869351</v>
      </c>
      <c r="BF28" s="17">
        <f t="shared" si="5"/>
        <v>13975.544819433695</v>
      </c>
      <c r="BG28" s="17">
        <f t="shared" si="5"/>
        <v>14150.254603127582</v>
      </c>
      <c r="BH28" s="17">
        <f t="shared" si="5"/>
        <v>14114.214572550611</v>
      </c>
      <c r="BI28" s="17">
        <f t="shared" si="5"/>
        <v>14365.088617895819</v>
      </c>
      <c r="BJ28" s="17">
        <f t="shared" si="5"/>
        <v>14430.060094584962</v>
      </c>
      <c r="BK28" s="17">
        <f t="shared" si="5"/>
        <v>14364.320253090062</v>
      </c>
    </row>
    <row r="29" spans="1:63" x14ac:dyDescent="0.25">
      <c r="A29" s="9" t="s">
        <v>72</v>
      </c>
      <c r="B29" s="10">
        <v>10</v>
      </c>
      <c r="C29" s="16" t="s">
        <v>78</v>
      </c>
      <c r="D29" s="9">
        <v>33119</v>
      </c>
      <c r="E29" s="11">
        <v>33076</v>
      </c>
      <c r="F29" s="11">
        <v>33293</v>
      </c>
      <c r="G29" s="11">
        <v>33399</v>
      </c>
      <c r="H29" s="11">
        <v>33282</v>
      </c>
      <c r="I29" s="11">
        <v>33369</v>
      </c>
      <c r="J29" s="11">
        <v>34676</v>
      </c>
      <c r="K29" s="11">
        <v>36278</v>
      </c>
      <c r="L29" s="11">
        <v>38024</v>
      </c>
      <c r="M29" s="11">
        <v>39591</v>
      </c>
      <c r="N29" s="11">
        <v>41554</v>
      </c>
      <c r="O29" s="11">
        <v>43319</v>
      </c>
      <c r="P29" s="11">
        <v>44981</v>
      </c>
      <c r="Q29" s="11">
        <v>46668</v>
      </c>
      <c r="R29" s="11">
        <v>48300</v>
      </c>
      <c r="S29" s="11">
        <v>50058</v>
      </c>
      <c r="T29" s="11">
        <v>51575</v>
      </c>
      <c r="U29" s="11">
        <v>53320</v>
      </c>
      <c r="V29" s="11">
        <v>55017</v>
      </c>
      <c r="W29" s="11">
        <v>56599</v>
      </c>
      <c r="X29" s="11">
        <v>58203</v>
      </c>
      <c r="Y29" s="11">
        <v>59752</v>
      </c>
      <c r="Z29" s="11">
        <v>61156</v>
      </c>
      <c r="AA29" s="11">
        <v>63127</v>
      </c>
      <c r="AB29" s="11">
        <v>64514</v>
      </c>
      <c r="AC29" s="11">
        <v>66124</v>
      </c>
      <c r="AD29" s="11">
        <v>67606</v>
      </c>
      <c r="AE29" s="11">
        <v>69413</v>
      </c>
      <c r="AF29" s="11">
        <v>70804</v>
      </c>
      <c r="AG29" s="11">
        <v>72374</v>
      </c>
      <c r="AH29" s="11">
        <v>74058</v>
      </c>
      <c r="AI29" s="11">
        <v>75464</v>
      </c>
      <c r="AJ29" s="11">
        <v>77231</v>
      </c>
      <c r="AK29" s="11">
        <v>78321</v>
      </c>
      <c r="AL29" s="11">
        <v>80052</v>
      </c>
      <c r="AM29" s="11">
        <v>81424</v>
      </c>
      <c r="AN29" s="11">
        <v>83063</v>
      </c>
      <c r="AO29" s="11">
        <v>84355</v>
      </c>
      <c r="AP29" s="11">
        <v>86073</v>
      </c>
      <c r="AQ29" s="11">
        <v>87559</v>
      </c>
      <c r="AR29" s="11">
        <v>89055</v>
      </c>
      <c r="AS29" s="11">
        <v>90418</v>
      </c>
      <c r="AT29" s="11">
        <v>92049</v>
      </c>
      <c r="AU29" s="11">
        <v>93378</v>
      </c>
      <c r="AV29" s="11">
        <v>94794</v>
      </c>
      <c r="AW29" s="11">
        <v>96076</v>
      </c>
      <c r="AX29" s="11">
        <v>97738</v>
      </c>
      <c r="AY29" s="11">
        <v>99153</v>
      </c>
      <c r="AZ29" s="11">
        <v>100601</v>
      </c>
      <c r="BA29" s="11">
        <v>101968</v>
      </c>
      <c r="BB29" s="11">
        <v>103558</v>
      </c>
      <c r="BC29" s="11">
        <v>104742</v>
      </c>
      <c r="BD29" s="11">
        <v>106500</v>
      </c>
      <c r="BE29" s="11">
        <v>107585</v>
      </c>
      <c r="BF29" s="11">
        <v>109051</v>
      </c>
      <c r="BG29" s="11">
        <v>110337</v>
      </c>
      <c r="BH29" s="11">
        <v>111722</v>
      </c>
      <c r="BI29" s="11">
        <v>113315</v>
      </c>
      <c r="BJ29" s="11">
        <v>114597</v>
      </c>
      <c r="BK29" s="12">
        <v>116120</v>
      </c>
    </row>
    <row r="30" spans="1:63" x14ac:dyDescent="0.25">
      <c r="A30" s="9" t="s">
        <v>74</v>
      </c>
      <c r="B30" s="10">
        <v>10</v>
      </c>
      <c r="C30" s="16" t="s">
        <v>78</v>
      </c>
      <c r="D30" s="9">
        <v>32514</v>
      </c>
      <c r="E30" s="11">
        <v>32660</v>
      </c>
      <c r="F30" s="11">
        <v>32717</v>
      </c>
      <c r="G30" s="11">
        <v>32869</v>
      </c>
      <c r="H30" s="11">
        <v>33065</v>
      </c>
      <c r="I30" s="11">
        <v>33768</v>
      </c>
      <c r="J30" s="11">
        <v>35295</v>
      </c>
      <c r="K30" s="11">
        <v>37457</v>
      </c>
      <c r="L30" s="11">
        <v>39214</v>
      </c>
      <c r="M30" s="11">
        <v>40914</v>
      </c>
      <c r="N30" s="11">
        <v>42805</v>
      </c>
      <c r="O30" s="11">
        <v>44658</v>
      </c>
      <c r="P30" s="11">
        <v>46228</v>
      </c>
      <c r="Q30" s="11">
        <v>48240</v>
      </c>
      <c r="R30" s="11">
        <v>49856</v>
      </c>
      <c r="S30" s="11">
        <v>51492</v>
      </c>
      <c r="T30" s="11">
        <v>53249</v>
      </c>
      <c r="U30" s="11">
        <v>55030</v>
      </c>
      <c r="V30" s="11">
        <v>56661</v>
      </c>
      <c r="W30" s="11">
        <v>58272</v>
      </c>
      <c r="X30" s="11">
        <v>59730</v>
      </c>
      <c r="Y30" s="11">
        <v>61897</v>
      </c>
      <c r="Z30" s="11">
        <v>63342</v>
      </c>
      <c r="AA30" s="11">
        <v>65092</v>
      </c>
      <c r="AB30" s="11">
        <v>66749</v>
      </c>
      <c r="AC30" s="11">
        <v>68219</v>
      </c>
      <c r="AD30" s="11">
        <v>69961</v>
      </c>
      <c r="AE30" s="11">
        <v>71702</v>
      </c>
      <c r="AF30" s="11">
        <v>73164</v>
      </c>
      <c r="AG30" s="11">
        <v>74799</v>
      </c>
      <c r="AH30" s="11">
        <v>76553</v>
      </c>
      <c r="AI30" s="11">
        <v>78337</v>
      </c>
      <c r="AJ30" s="11">
        <v>79624</v>
      </c>
      <c r="AK30" s="11">
        <v>81301</v>
      </c>
      <c r="AL30" s="11">
        <v>82852</v>
      </c>
      <c r="AM30" s="11">
        <v>84310</v>
      </c>
      <c r="AN30" s="11">
        <v>85943</v>
      </c>
      <c r="AO30" s="11">
        <v>87430</v>
      </c>
      <c r="AP30" s="11">
        <v>89213</v>
      </c>
      <c r="AQ30" s="11">
        <v>90940</v>
      </c>
      <c r="AR30" s="11">
        <v>92509</v>
      </c>
      <c r="AS30" s="11">
        <v>93760</v>
      </c>
      <c r="AT30" s="11">
        <v>95347</v>
      </c>
      <c r="AU30" s="11">
        <v>96959</v>
      </c>
      <c r="AV30" s="11">
        <v>98337</v>
      </c>
      <c r="AW30" s="11">
        <v>100048</v>
      </c>
      <c r="AX30" s="11">
        <v>101672</v>
      </c>
      <c r="AY30" s="11">
        <v>102642</v>
      </c>
      <c r="AZ30" s="11">
        <v>104398</v>
      </c>
      <c r="BA30" s="11">
        <v>105998</v>
      </c>
      <c r="BB30" s="11">
        <v>107484</v>
      </c>
      <c r="BC30" s="11">
        <v>108961</v>
      </c>
      <c r="BD30" s="11">
        <v>110535</v>
      </c>
      <c r="BE30" s="11">
        <v>112030</v>
      </c>
      <c r="BF30" s="11">
        <v>113409</v>
      </c>
      <c r="BG30" s="11">
        <v>115107</v>
      </c>
      <c r="BH30" s="11">
        <v>116589</v>
      </c>
      <c r="BI30" s="11">
        <v>117917</v>
      </c>
      <c r="BJ30" s="11">
        <v>119360</v>
      </c>
      <c r="BK30" s="12">
        <v>121073</v>
      </c>
    </row>
    <row r="31" spans="1:63" x14ac:dyDescent="0.25">
      <c r="A31" s="9" t="s">
        <v>75</v>
      </c>
      <c r="B31" s="10">
        <v>10</v>
      </c>
      <c r="C31" s="16" t="s">
        <v>78</v>
      </c>
      <c r="D31" s="9">
        <v>17438</v>
      </c>
      <c r="E31" s="11">
        <v>17490</v>
      </c>
      <c r="F31" s="11">
        <v>17568</v>
      </c>
      <c r="G31" s="11">
        <v>17678</v>
      </c>
      <c r="H31" s="11">
        <v>17785</v>
      </c>
      <c r="I31" s="11">
        <v>18197</v>
      </c>
      <c r="J31" s="11">
        <v>19593</v>
      </c>
      <c r="K31" s="11">
        <v>21749</v>
      </c>
      <c r="L31" s="11">
        <v>23441</v>
      </c>
      <c r="M31" s="11">
        <v>25273</v>
      </c>
      <c r="N31" s="11">
        <v>27144</v>
      </c>
      <c r="O31" s="11">
        <v>28815</v>
      </c>
      <c r="P31" s="11">
        <v>30709</v>
      </c>
      <c r="Q31" s="11">
        <v>32536</v>
      </c>
      <c r="R31" s="11">
        <v>34315</v>
      </c>
      <c r="S31" s="11">
        <v>35930</v>
      </c>
      <c r="T31" s="11">
        <v>38004</v>
      </c>
      <c r="U31" s="11">
        <v>39571</v>
      </c>
      <c r="V31" s="11">
        <v>41281</v>
      </c>
      <c r="W31" s="11">
        <v>42950</v>
      </c>
      <c r="X31" s="11">
        <v>44725</v>
      </c>
      <c r="Y31" s="11">
        <v>46362</v>
      </c>
      <c r="Z31" s="11">
        <v>48081</v>
      </c>
      <c r="AA31" s="11">
        <v>49947</v>
      </c>
      <c r="AB31" s="11">
        <v>51604</v>
      </c>
      <c r="AC31" s="11">
        <v>53084</v>
      </c>
      <c r="AD31" s="11">
        <v>54938</v>
      </c>
      <c r="AE31" s="11">
        <v>56496</v>
      </c>
      <c r="AF31" s="11">
        <v>57912</v>
      </c>
      <c r="AG31" s="11">
        <v>59690</v>
      </c>
      <c r="AH31" s="11">
        <v>61332</v>
      </c>
      <c r="AI31" s="11">
        <v>62967</v>
      </c>
      <c r="AJ31" s="11">
        <v>64543</v>
      </c>
      <c r="AK31" s="11">
        <v>66087</v>
      </c>
      <c r="AL31" s="11">
        <v>67614</v>
      </c>
      <c r="AM31" s="11">
        <v>69477</v>
      </c>
      <c r="AN31" s="11">
        <v>71001</v>
      </c>
      <c r="AO31" s="11">
        <v>72493</v>
      </c>
      <c r="AP31" s="11">
        <v>74048</v>
      </c>
      <c r="AQ31" s="11">
        <v>75597</v>
      </c>
      <c r="AR31" s="11">
        <v>77153</v>
      </c>
      <c r="AS31" s="11">
        <v>78801</v>
      </c>
      <c r="AT31" s="11">
        <v>80280</v>
      </c>
      <c r="AU31" s="11">
        <v>82076</v>
      </c>
      <c r="AV31" s="11">
        <v>83504</v>
      </c>
      <c r="AW31" s="11">
        <v>85076</v>
      </c>
      <c r="AX31" s="11">
        <v>86449</v>
      </c>
      <c r="AY31" s="11">
        <v>88070</v>
      </c>
      <c r="AZ31" s="11">
        <v>89555</v>
      </c>
      <c r="BA31" s="11">
        <v>91088</v>
      </c>
      <c r="BB31" s="11">
        <v>92604</v>
      </c>
      <c r="BC31" s="11">
        <v>94226</v>
      </c>
      <c r="BD31" s="11">
        <v>95569</v>
      </c>
      <c r="BE31" s="11">
        <v>97253</v>
      </c>
      <c r="BF31" s="11">
        <v>98478</v>
      </c>
      <c r="BG31" s="11">
        <v>99933</v>
      </c>
      <c r="BH31" s="11">
        <v>101395</v>
      </c>
      <c r="BI31" s="11">
        <v>103061</v>
      </c>
      <c r="BJ31" s="11">
        <v>104638</v>
      </c>
      <c r="BK31" s="12">
        <v>105870</v>
      </c>
    </row>
    <row r="32" spans="1:63" x14ac:dyDescent="0.25">
      <c r="A32" s="9"/>
      <c r="B32" s="10"/>
      <c r="C32" s="16"/>
      <c r="D32" s="17">
        <f>AVERAGE(D29:D31)</f>
        <v>27690.333333333332</v>
      </c>
      <c r="E32" s="17">
        <f t="shared" ref="E32:BK32" si="6">AVERAGE(E29:E31)</f>
        <v>27742</v>
      </c>
      <c r="F32" s="17">
        <f t="shared" si="6"/>
        <v>27859.333333333332</v>
      </c>
      <c r="G32" s="17">
        <f t="shared" si="6"/>
        <v>27982</v>
      </c>
      <c r="H32" s="17">
        <f t="shared" si="6"/>
        <v>28044</v>
      </c>
      <c r="I32" s="17">
        <f t="shared" si="6"/>
        <v>28444.666666666668</v>
      </c>
      <c r="J32" s="17">
        <f t="shared" si="6"/>
        <v>29854.666666666668</v>
      </c>
      <c r="K32" s="17">
        <f t="shared" si="6"/>
        <v>31828</v>
      </c>
      <c r="L32" s="17">
        <f t="shared" si="6"/>
        <v>33559.666666666664</v>
      </c>
      <c r="M32" s="17">
        <f t="shared" si="6"/>
        <v>35259.333333333336</v>
      </c>
      <c r="N32" s="17">
        <f t="shared" si="6"/>
        <v>37167.666666666664</v>
      </c>
      <c r="O32" s="17">
        <f t="shared" si="6"/>
        <v>38930.666666666664</v>
      </c>
      <c r="P32" s="17">
        <f t="shared" si="6"/>
        <v>40639.333333333336</v>
      </c>
      <c r="Q32" s="17">
        <f t="shared" si="6"/>
        <v>42481.333333333336</v>
      </c>
      <c r="R32" s="17">
        <f t="shared" si="6"/>
        <v>44157</v>
      </c>
      <c r="S32" s="17">
        <f t="shared" si="6"/>
        <v>45826.666666666664</v>
      </c>
      <c r="T32" s="17">
        <f t="shared" si="6"/>
        <v>47609.333333333336</v>
      </c>
      <c r="U32" s="17">
        <f t="shared" si="6"/>
        <v>49307</v>
      </c>
      <c r="V32" s="17">
        <f t="shared" si="6"/>
        <v>50986.333333333336</v>
      </c>
      <c r="W32" s="17">
        <f t="shared" si="6"/>
        <v>52607</v>
      </c>
      <c r="X32" s="17">
        <f t="shared" si="6"/>
        <v>54219.333333333336</v>
      </c>
      <c r="Y32" s="17">
        <f t="shared" si="6"/>
        <v>56003.666666666664</v>
      </c>
      <c r="Z32" s="17">
        <f t="shared" si="6"/>
        <v>57526.333333333336</v>
      </c>
      <c r="AA32" s="17">
        <f t="shared" si="6"/>
        <v>59388.666666666664</v>
      </c>
      <c r="AB32" s="17">
        <f t="shared" si="6"/>
        <v>60955.666666666664</v>
      </c>
      <c r="AC32" s="17">
        <f t="shared" si="6"/>
        <v>62475.666666666664</v>
      </c>
      <c r="AD32" s="17">
        <f t="shared" si="6"/>
        <v>64168.333333333336</v>
      </c>
      <c r="AE32" s="17">
        <f t="shared" si="6"/>
        <v>65870.333333333328</v>
      </c>
      <c r="AF32" s="17">
        <f t="shared" si="6"/>
        <v>67293.333333333328</v>
      </c>
      <c r="AG32" s="17">
        <f t="shared" si="6"/>
        <v>68954.333333333328</v>
      </c>
      <c r="AH32" s="17">
        <f t="shared" si="6"/>
        <v>70647.666666666672</v>
      </c>
      <c r="AI32" s="17">
        <f t="shared" si="6"/>
        <v>72256</v>
      </c>
      <c r="AJ32" s="17">
        <f t="shared" si="6"/>
        <v>73799.333333333328</v>
      </c>
      <c r="AK32" s="17">
        <f t="shared" si="6"/>
        <v>75236.333333333328</v>
      </c>
      <c r="AL32" s="17">
        <f t="shared" si="6"/>
        <v>76839.333333333328</v>
      </c>
      <c r="AM32" s="17">
        <f t="shared" si="6"/>
        <v>78403.666666666672</v>
      </c>
      <c r="AN32" s="17">
        <f t="shared" si="6"/>
        <v>80002.333333333328</v>
      </c>
      <c r="AO32" s="17">
        <f t="shared" si="6"/>
        <v>81426</v>
      </c>
      <c r="AP32" s="17">
        <f t="shared" si="6"/>
        <v>83111.333333333328</v>
      </c>
      <c r="AQ32" s="17">
        <f t="shared" si="6"/>
        <v>84698.666666666672</v>
      </c>
      <c r="AR32" s="17">
        <f t="shared" si="6"/>
        <v>86239</v>
      </c>
      <c r="AS32" s="17">
        <f t="shared" si="6"/>
        <v>87659.666666666672</v>
      </c>
      <c r="AT32" s="17">
        <f t="shared" si="6"/>
        <v>89225.333333333328</v>
      </c>
      <c r="AU32" s="17">
        <f t="shared" si="6"/>
        <v>90804.333333333328</v>
      </c>
      <c r="AV32" s="17">
        <f t="shared" si="6"/>
        <v>92211.666666666672</v>
      </c>
      <c r="AW32" s="17">
        <f t="shared" si="6"/>
        <v>93733.333333333328</v>
      </c>
      <c r="AX32" s="17">
        <f t="shared" si="6"/>
        <v>95286.333333333328</v>
      </c>
      <c r="AY32" s="17">
        <f t="shared" si="6"/>
        <v>96621.666666666672</v>
      </c>
      <c r="AZ32" s="17">
        <f t="shared" si="6"/>
        <v>98184.666666666672</v>
      </c>
      <c r="BA32" s="17">
        <f t="shared" si="6"/>
        <v>99684.666666666672</v>
      </c>
      <c r="BB32" s="17">
        <f t="shared" si="6"/>
        <v>101215.33333333333</v>
      </c>
      <c r="BC32" s="17">
        <f t="shared" si="6"/>
        <v>102643</v>
      </c>
      <c r="BD32" s="17">
        <f t="shared" si="6"/>
        <v>104201.33333333333</v>
      </c>
      <c r="BE32" s="17">
        <f t="shared" si="6"/>
        <v>105622.66666666667</v>
      </c>
      <c r="BF32" s="17">
        <f t="shared" si="6"/>
        <v>106979.33333333333</v>
      </c>
      <c r="BG32" s="17">
        <f t="shared" si="6"/>
        <v>108459</v>
      </c>
      <c r="BH32" s="17">
        <f t="shared" si="6"/>
        <v>109902</v>
      </c>
      <c r="BI32" s="17">
        <f t="shared" si="6"/>
        <v>111431</v>
      </c>
      <c r="BJ32" s="17">
        <f t="shared" si="6"/>
        <v>112865</v>
      </c>
      <c r="BK32" s="17">
        <f t="shared" si="6"/>
        <v>114354.33333333333</v>
      </c>
    </row>
    <row r="33" spans="1:63" x14ac:dyDescent="0.25">
      <c r="A33" s="9"/>
      <c r="B33" s="10"/>
      <c r="C33" s="16"/>
      <c r="D33" s="17">
        <f>STDEV(D29:D31)</f>
        <v>8883.932706483838</v>
      </c>
      <c r="E33" s="17">
        <f t="shared" ref="E33:BK33" si="7">STDEV(E29:E31)</f>
        <v>8880.9285550554905</v>
      </c>
      <c r="F33" s="17">
        <f t="shared" si="7"/>
        <v>8917.20810194162</v>
      </c>
      <c r="G33" s="17">
        <f t="shared" si="7"/>
        <v>8927.4597170751767</v>
      </c>
      <c r="H33" s="17">
        <f t="shared" si="7"/>
        <v>8885.2171048320488</v>
      </c>
      <c r="I33" s="17">
        <f t="shared" si="7"/>
        <v>8876.9817130223528</v>
      </c>
      <c r="J33" s="17">
        <f t="shared" si="7"/>
        <v>8892.251814548059</v>
      </c>
      <c r="K33" s="17">
        <f t="shared" si="7"/>
        <v>8748.5536518901226</v>
      </c>
      <c r="L33" s="17">
        <f t="shared" si="7"/>
        <v>8783.199094483356</v>
      </c>
      <c r="M33" s="17">
        <f t="shared" si="7"/>
        <v>8673.6798611277591</v>
      </c>
      <c r="N33" s="17">
        <f t="shared" si="7"/>
        <v>8703.2563063104863</v>
      </c>
      <c r="O33" s="17">
        <f t="shared" si="7"/>
        <v>8785.969743479287</v>
      </c>
      <c r="P33" s="17">
        <f t="shared" si="7"/>
        <v>8622.4933942180251</v>
      </c>
      <c r="Q33" s="17">
        <f t="shared" si="7"/>
        <v>8648.701482496288</v>
      </c>
      <c r="R33" s="17">
        <f t="shared" si="7"/>
        <v>8558.8554725500544</v>
      </c>
      <c r="S33" s="17">
        <f t="shared" si="7"/>
        <v>8600.7033045753578</v>
      </c>
      <c r="T33" s="17">
        <f t="shared" si="7"/>
        <v>8360.4659160440024</v>
      </c>
      <c r="U33" s="17">
        <f t="shared" si="7"/>
        <v>8474.8626537543369</v>
      </c>
      <c r="V33" s="17">
        <f t="shared" si="7"/>
        <v>8445.1646125657899</v>
      </c>
      <c r="W33" s="17">
        <f t="shared" si="7"/>
        <v>8404.9371800150893</v>
      </c>
      <c r="X33" s="17">
        <f t="shared" si="7"/>
        <v>8257.7058759278298</v>
      </c>
      <c r="Y33" s="17">
        <f t="shared" si="7"/>
        <v>8418.5247124025846</v>
      </c>
      <c r="Z33" s="17">
        <f t="shared" si="7"/>
        <v>8252.5990047580181</v>
      </c>
      <c r="AA33" s="17">
        <f t="shared" si="7"/>
        <v>8235.5393468389793</v>
      </c>
      <c r="AB33" s="17">
        <f t="shared" si="7"/>
        <v>8175.5157839327185</v>
      </c>
      <c r="AC33" s="17">
        <f t="shared" si="7"/>
        <v>8200.5980472971005</v>
      </c>
      <c r="AD33" s="17">
        <f t="shared" si="7"/>
        <v>8079.9626443030675</v>
      </c>
      <c r="AE33" s="17">
        <f t="shared" si="7"/>
        <v>8198.687354286234</v>
      </c>
      <c r="AF33" s="17">
        <f t="shared" si="7"/>
        <v>8209.7174941244684</v>
      </c>
      <c r="AG33" s="17">
        <f t="shared" si="7"/>
        <v>8114.2504480286616</v>
      </c>
      <c r="AH33" s="17">
        <f t="shared" si="7"/>
        <v>8163.4851830167081</v>
      </c>
      <c r="AI33" s="17">
        <f t="shared" si="7"/>
        <v>8171.7607037896059</v>
      </c>
      <c r="AJ33" s="17">
        <f t="shared" si="7"/>
        <v>8105.0226608772246</v>
      </c>
      <c r="AK33" s="17">
        <f t="shared" si="7"/>
        <v>8062.4329661295997</v>
      </c>
      <c r="AL33" s="17">
        <f t="shared" si="7"/>
        <v>8111.1085144592489</v>
      </c>
      <c r="AM33" s="17">
        <f t="shared" si="7"/>
        <v>7864.2407347011786</v>
      </c>
      <c r="AN33" s="17">
        <f t="shared" si="7"/>
        <v>7927.2694752564912</v>
      </c>
      <c r="AO33" s="17">
        <f t="shared" si="7"/>
        <v>7887.5074009473992</v>
      </c>
      <c r="AP33" s="17">
        <f t="shared" si="7"/>
        <v>8004.5554738119799</v>
      </c>
      <c r="AQ33" s="17">
        <f t="shared" si="7"/>
        <v>8061.5161311835955</v>
      </c>
      <c r="AR33" s="17">
        <f t="shared" si="7"/>
        <v>8055.9962760666667</v>
      </c>
      <c r="AS33" s="17">
        <f t="shared" si="7"/>
        <v>7851.7018749652825</v>
      </c>
      <c r="AT33" s="17">
        <f t="shared" si="7"/>
        <v>7920.4445792728911</v>
      </c>
      <c r="AU33" s="17">
        <f t="shared" si="7"/>
        <v>7768.1234756750182</v>
      </c>
      <c r="AV33" s="17">
        <f t="shared" si="7"/>
        <v>7746.3414805528255</v>
      </c>
      <c r="AW33" s="17">
        <f t="shared" si="7"/>
        <v>7756.0467593570711</v>
      </c>
      <c r="AX33" s="17">
        <f t="shared" si="7"/>
        <v>7902.084176553255</v>
      </c>
      <c r="AY33" s="17">
        <f t="shared" si="7"/>
        <v>7608.6485221314661</v>
      </c>
      <c r="AZ33" s="17">
        <f t="shared" si="7"/>
        <v>7710.8794785895425</v>
      </c>
      <c r="BA33" s="17">
        <f t="shared" si="7"/>
        <v>7712.7967257884693</v>
      </c>
      <c r="BB33" s="17">
        <f t="shared" si="7"/>
        <v>7711.657755199808</v>
      </c>
      <c r="BC33" s="17">
        <f t="shared" si="7"/>
        <v>7588.4390357964921</v>
      </c>
      <c r="BD33" s="17">
        <f t="shared" si="7"/>
        <v>7743.2674197223314</v>
      </c>
      <c r="BE33" s="17">
        <f t="shared" si="7"/>
        <v>7581.4244264078325</v>
      </c>
      <c r="BF33" s="17">
        <f t="shared" si="7"/>
        <v>7678.0558954290846</v>
      </c>
      <c r="BG33" s="17">
        <f t="shared" si="7"/>
        <v>7759.3641492070728</v>
      </c>
      <c r="BH33" s="17">
        <f t="shared" si="7"/>
        <v>7758.7827009138491</v>
      </c>
      <c r="BI33" s="17">
        <f t="shared" si="7"/>
        <v>7605.0822480759534</v>
      </c>
      <c r="BJ33" s="17">
        <f t="shared" si="7"/>
        <v>7512.2692310646053</v>
      </c>
      <c r="BK33" s="17">
        <f t="shared" si="7"/>
        <v>7753.7723937018773</v>
      </c>
    </row>
    <row r="34" spans="1:63" x14ac:dyDescent="0.25">
      <c r="A34" s="9" t="s">
        <v>72</v>
      </c>
      <c r="B34" s="10">
        <v>11</v>
      </c>
      <c r="C34" s="16" t="s">
        <v>79</v>
      </c>
      <c r="D34" s="9">
        <v>15422</v>
      </c>
      <c r="E34" s="11">
        <v>15557</v>
      </c>
      <c r="F34" s="11">
        <v>15591</v>
      </c>
      <c r="G34" s="11">
        <v>15680</v>
      </c>
      <c r="H34" s="11">
        <v>15745</v>
      </c>
      <c r="I34" s="11">
        <v>15660</v>
      </c>
      <c r="J34" s="11">
        <v>15377</v>
      </c>
      <c r="K34" s="11">
        <v>15494</v>
      </c>
      <c r="L34" s="11">
        <v>15514</v>
      </c>
      <c r="M34" s="11">
        <v>15534</v>
      </c>
      <c r="N34" s="11">
        <v>15618</v>
      </c>
      <c r="O34" s="11">
        <v>15677</v>
      </c>
      <c r="P34" s="11">
        <v>15663</v>
      </c>
      <c r="Q34" s="11">
        <v>15781</v>
      </c>
      <c r="R34" s="11">
        <v>15882</v>
      </c>
      <c r="S34" s="11">
        <v>15950</v>
      </c>
      <c r="T34" s="11">
        <v>15913</v>
      </c>
      <c r="U34" s="11">
        <v>16066</v>
      </c>
      <c r="V34" s="11">
        <v>16116</v>
      </c>
      <c r="W34" s="11">
        <v>16183</v>
      </c>
      <c r="X34" s="11">
        <v>16222</v>
      </c>
      <c r="Y34" s="11">
        <v>16293</v>
      </c>
      <c r="Z34" s="11">
        <v>16331</v>
      </c>
      <c r="AA34" s="11">
        <v>16385</v>
      </c>
      <c r="AB34" s="11">
        <v>16481</v>
      </c>
      <c r="AC34" s="11">
        <v>16440</v>
      </c>
      <c r="AD34" s="11">
        <v>16559</v>
      </c>
      <c r="AE34" s="11">
        <v>16529</v>
      </c>
      <c r="AF34" s="11">
        <v>16560</v>
      </c>
      <c r="AG34" s="11">
        <v>16667</v>
      </c>
      <c r="AH34" s="11">
        <v>16705</v>
      </c>
      <c r="AI34" s="11">
        <v>16760</v>
      </c>
      <c r="AJ34" s="11">
        <v>17012</v>
      </c>
      <c r="AK34" s="11">
        <v>16953</v>
      </c>
      <c r="AL34" s="11">
        <v>17078</v>
      </c>
      <c r="AM34" s="11">
        <v>17134</v>
      </c>
      <c r="AN34" s="11">
        <v>17063</v>
      </c>
      <c r="AO34" s="11">
        <v>17239</v>
      </c>
      <c r="AP34" s="11">
        <v>17254</v>
      </c>
      <c r="AQ34" s="11">
        <v>17285</v>
      </c>
      <c r="AR34" s="11">
        <v>17180</v>
      </c>
      <c r="AS34" s="11">
        <v>17351</v>
      </c>
      <c r="AT34" s="11">
        <v>17472</v>
      </c>
      <c r="AU34" s="11">
        <v>17482</v>
      </c>
      <c r="AV34" s="11">
        <v>17517</v>
      </c>
      <c r="AW34" s="11">
        <v>17555</v>
      </c>
      <c r="AX34" s="11">
        <v>17678</v>
      </c>
      <c r="AY34" s="11">
        <v>17729</v>
      </c>
      <c r="AZ34" s="11">
        <v>17806</v>
      </c>
      <c r="BA34" s="11">
        <v>17864</v>
      </c>
      <c r="BB34" s="11">
        <v>17811</v>
      </c>
      <c r="BC34" s="11">
        <v>17923</v>
      </c>
      <c r="BD34" s="11">
        <v>17996</v>
      </c>
      <c r="BE34" s="11">
        <v>18036</v>
      </c>
      <c r="BF34" s="11">
        <v>18058</v>
      </c>
      <c r="BG34" s="11">
        <v>18137</v>
      </c>
      <c r="BH34" s="11">
        <v>18220</v>
      </c>
      <c r="BI34" s="11">
        <v>18262</v>
      </c>
      <c r="BJ34" s="11">
        <v>18285</v>
      </c>
      <c r="BK34" s="12">
        <v>18378</v>
      </c>
    </row>
    <row r="35" spans="1:63" x14ac:dyDescent="0.25">
      <c r="A35" s="9" t="s">
        <v>74</v>
      </c>
      <c r="B35" s="10">
        <v>11</v>
      </c>
      <c r="C35" s="16" t="s">
        <v>79</v>
      </c>
      <c r="D35" s="9">
        <v>21568</v>
      </c>
      <c r="E35" s="11">
        <v>21538</v>
      </c>
      <c r="F35" s="11">
        <v>21695</v>
      </c>
      <c r="G35" s="11">
        <v>21665</v>
      </c>
      <c r="H35" s="11">
        <v>21607</v>
      </c>
      <c r="I35" s="11">
        <v>22182</v>
      </c>
      <c r="J35" s="11">
        <v>21855</v>
      </c>
      <c r="K35" s="11">
        <v>21921</v>
      </c>
      <c r="L35" s="11">
        <v>21977</v>
      </c>
      <c r="M35" s="11">
        <v>21988</v>
      </c>
      <c r="N35" s="11">
        <v>22009</v>
      </c>
      <c r="O35" s="11">
        <v>22213</v>
      </c>
      <c r="P35" s="11">
        <v>22115</v>
      </c>
      <c r="Q35" s="11">
        <v>22309</v>
      </c>
      <c r="R35" s="11">
        <v>22198</v>
      </c>
      <c r="S35" s="11">
        <v>22195</v>
      </c>
      <c r="T35" s="11">
        <v>22426</v>
      </c>
      <c r="U35" s="11">
        <v>22383</v>
      </c>
      <c r="V35" s="11">
        <v>22468</v>
      </c>
      <c r="W35" s="11">
        <v>22503</v>
      </c>
      <c r="X35" s="11">
        <v>22614</v>
      </c>
      <c r="Y35" s="11">
        <v>22704</v>
      </c>
      <c r="Z35" s="11">
        <v>22699</v>
      </c>
      <c r="AA35" s="11">
        <v>22731</v>
      </c>
      <c r="AB35" s="11">
        <v>22791</v>
      </c>
      <c r="AC35" s="11">
        <v>22951</v>
      </c>
      <c r="AD35" s="11">
        <v>22882</v>
      </c>
      <c r="AE35" s="11">
        <v>22944</v>
      </c>
      <c r="AF35" s="11">
        <v>22971</v>
      </c>
      <c r="AG35" s="11">
        <v>22987</v>
      </c>
      <c r="AH35" s="11">
        <v>23047</v>
      </c>
      <c r="AI35" s="11">
        <v>23168</v>
      </c>
      <c r="AJ35" s="11">
        <v>23135</v>
      </c>
      <c r="AK35" s="11">
        <v>23318</v>
      </c>
      <c r="AL35" s="11">
        <v>23301</v>
      </c>
      <c r="AM35" s="11">
        <v>23385</v>
      </c>
      <c r="AN35" s="11">
        <v>23486</v>
      </c>
      <c r="AO35" s="11">
        <v>23479</v>
      </c>
      <c r="AP35" s="11">
        <v>23554</v>
      </c>
      <c r="AQ35" s="11">
        <v>23494</v>
      </c>
      <c r="AR35" s="11">
        <v>23436</v>
      </c>
      <c r="AS35" s="11">
        <v>23721</v>
      </c>
      <c r="AT35" s="11">
        <v>23740</v>
      </c>
      <c r="AU35" s="11">
        <v>23827</v>
      </c>
      <c r="AV35" s="11">
        <v>23703</v>
      </c>
      <c r="AW35" s="11">
        <v>23893</v>
      </c>
      <c r="AX35" s="11">
        <v>23877</v>
      </c>
      <c r="AY35" s="11">
        <v>23964</v>
      </c>
      <c r="AZ35" s="11">
        <v>24118</v>
      </c>
      <c r="BA35" s="11">
        <v>24158</v>
      </c>
      <c r="BB35" s="11">
        <v>24076</v>
      </c>
      <c r="BC35" s="11">
        <v>24224</v>
      </c>
      <c r="BD35" s="11">
        <v>24259</v>
      </c>
      <c r="BE35" s="11">
        <v>24189</v>
      </c>
      <c r="BF35" s="11">
        <v>24267</v>
      </c>
      <c r="BG35" s="11">
        <v>24413</v>
      </c>
      <c r="BH35" s="11">
        <v>24377</v>
      </c>
      <c r="BI35" s="11">
        <v>24487</v>
      </c>
      <c r="BJ35" s="11">
        <v>24401</v>
      </c>
      <c r="BK35" s="12">
        <v>24555</v>
      </c>
    </row>
    <row r="36" spans="1:63" x14ac:dyDescent="0.25">
      <c r="A36" s="9" t="s">
        <v>75</v>
      </c>
      <c r="B36" s="10">
        <v>11</v>
      </c>
      <c r="C36" s="16" t="s">
        <v>79</v>
      </c>
      <c r="D36" s="9">
        <v>20075</v>
      </c>
      <c r="E36" s="11">
        <v>20027</v>
      </c>
      <c r="F36" s="11">
        <v>20095</v>
      </c>
      <c r="G36" s="11">
        <v>20095</v>
      </c>
      <c r="H36" s="11">
        <v>20077</v>
      </c>
      <c r="I36" s="11">
        <v>19804</v>
      </c>
      <c r="J36" s="11">
        <v>19601</v>
      </c>
      <c r="K36" s="11">
        <v>19706</v>
      </c>
      <c r="L36" s="11">
        <v>19624</v>
      </c>
      <c r="M36" s="11">
        <v>19726</v>
      </c>
      <c r="N36" s="11">
        <v>19742</v>
      </c>
      <c r="O36" s="11">
        <v>19746</v>
      </c>
      <c r="P36" s="11">
        <v>19894</v>
      </c>
      <c r="Q36" s="11">
        <v>19775</v>
      </c>
      <c r="R36" s="11">
        <v>19804</v>
      </c>
      <c r="S36" s="11">
        <v>19815</v>
      </c>
      <c r="T36" s="11">
        <v>20032</v>
      </c>
      <c r="U36" s="11">
        <v>19862</v>
      </c>
      <c r="V36" s="11">
        <v>19965</v>
      </c>
      <c r="W36" s="11">
        <v>19997</v>
      </c>
      <c r="X36" s="11">
        <v>20167</v>
      </c>
      <c r="Y36" s="11">
        <v>20181</v>
      </c>
      <c r="Z36" s="11">
        <v>20218</v>
      </c>
      <c r="AA36" s="11">
        <v>20233</v>
      </c>
      <c r="AB36" s="11">
        <v>20109</v>
      </c>
      <c r="AC36" s="11">
        <v>20262</v>
      </c>
      <c r="AD36" s="11">
        <v>20213</v>
      </c>
      <c r="AE36" s="11">
        <v>20335</v>
      </c>
      <c r="AF36" s="11">
        <v>20470</v>
      </c>
      <c r="AG36" s="11">
        <v>20418</v>
      </c>
      <c r="AH36" s="11">
        <v>20459</v>
      </c>
      <c r="AI36" s="11">
        <v>20461</v>
      </c>
      <c r="AJ36" s="11">
        <v>20545</v>
      </c>
      <c r="AK36" s="11">
        <v>20628</v>
      </c>
      <c r="AL36" s="11">
        <v>20487</v>
      </c>
      <c r="AM36" s="11">
        <v>20547</v>
      </c>
      <c r="AN36" s="11">
        <v>20676</v>
      </c>
      <c r="AO36" s="11">
        <v>20710</v>
      </c>
      <c r="AP36" s="11">
        <v>20615</v>
      </c>
      <c r="AQ36" s="11">
        <v>20718</v>
      </c>
      <c r="AR36" s="11">
        <v>20805</v>
      </c>
      <c r="AS36" s="11">
        <v>20770</v>
      </c>
      <c r="AT36" s="11">
        <v>20796</v>
      </c>
      <c r="AU36" s="11">
        <v>20794</v>
      </c>
      <c r="AV36" s="11">
        <v>20863</v>
      </c>
      <c r="AW36" s="11">
        <v>20942</v>
      </c>
      <c r="AX36" s="11">
        <v>20928</v>
      </c>
      <c r="AY36" s="11">
        <v>20986</v>
      </c>
      <c r="AZ36" s="11">
        <v>20941</v>
      </c>
      <c r="BA36" s="11">
        <v>21063</v>
      </c>
      <c r="BB36" s="11">
        <v>20978</v>
      </c>
      <c r="BC36" s="11">
        <v>21224</v>
      </c>
      <c r="BD36" s="11">
        <v>21152</v>
      </c>
      <c r="BE36" s="11">
        <v>21173</v>
      </c>
      <c r="BF36" s="11">
        <v>21232</v>
      </c>
      <c r="BG36" s="11">
        <v>21249</v>
      </c>
      <c r="BH36" s="11">
        <v>21148</v>
      </c>
      <c r="BI36" s="11">
        <v>21270</v>
      </c>
      <c r="BJ36" s="11">
        <v>21417</v>
      </c>
      <c r="BK36" s="12">
        <v>21372</v>
      </c>
    </row>
    <row r="37" spans="1:63" s="18" customFormat="1" x14ac:dyDescent="0.25">
      <c r="D37" s="18">
        <f>AVERAGE(D34:D36)</f>
        <v>19021.666666666668</v>
      </c>
      <c r="E37" s="18">
        <f t="shared" ref="E37:BK37" si="8">AVERAGE(E34:E36)</f>
        <v>19040.666666666668</v>
      </c>
      <c r="F37" s="18">
        <f t="shared" si="8"/>
        <v>19127</v>
      </c>
      <c r="G37" s="18">
        <f t="shared" si="8"/>
        <v>19146.666666666668</v>
      </c>
      <c r="H37" s="18">
        <f t="shared" si="8"/>
        <v>19143</v>
      </c>
      <c r="I37" s="18">
        <f t="shared" si="8"/>
        <v>19215.333333333332</v>
      </c>
      <c r="J37" s="18">
        <f t="shared" si="8"/>
        <v>18944.333333333332</v>
      </c>
      <c r="K37" s="18">
        <f t="shared" si="8"/>
        <v>19040.333333333332</v>
      </c>
      <c r="L37" s="18">
        <f t="shared" si="8"/>
        <v>19038.333333333332</v>
      </c>
      <c r="M37" s="18">
        <f t="shared" si="8"/>
        <v>19082.666666666668</v>
      </c>
      <c r="N37" s="18">
        <f t="shared" si="8"/>
        <v>19123</v>
      </c>
      <c r="O37" s="18">
        <f t="shared" si="8"/>
        <v>19212</v>
      </c>
      <c r="P37" s="18">
        <f t="shared" si="8"/>
        <v>19224</v>
      </c>
      <c r="Q37" s="18">
        <f t="shared" si="8"/>
        <v>19288.333333333332</v>
      </c>
      <c r="R37" s="18">
        <f t="shared" si="8"/>
        <v>19294.666666666668</v>
      </c>
      <c r="S37" s="18">
        <f t="shared" si="8"/>
        <v>19320</v>
      </c>
      <c r="T37" s="18">
        <f t="shared" si="8"/>
        <v>19457</v>
      </c>
      <c r="U37" s="18">
        <f t="shared" si="8"/>
        <v>19437</v>
      </c>
      <c r="V37" s="18">
        <f t="shared" si="8"/>
        <v>19516.333333333332</v>
      </c>
      <c r="W37" s="18">
        <f t="shared" si="8"/>
        <v>19561</v>
      </c>
      <c r="X37" s="18">
        <f t="shared" si="8"/>
        <v>19667.666666666668</v>
      </c>
      <c r="Y37" s="18">
        <f t="shared" si="8"/>
        <v>19726</v>
      </c>
      <c r="Z37" s="18">
        <f t="shared" si="8"/>
        <v>19749.333333333332</v>
      </c>
      <c r="AA37" s="18">
        <f t="shared" si="8"/>
        <v>19783</v>
      </c>
      <c r="AB37" s="18">
        <f t="shared" si="8"/>
        <v>19793.666666666668</v>
      </c>
      <c r="AC37" s="18">
        <f t="shared" si="8"/>
        <v>19884.333333333332</v>
      </c>
      <c r="AD37" s="18">
        <f t="shared" si="8"/>
        <v>19884.666666666668</v>
      </c>
      <c r="AE37" s="18">
        <f t="shared" si="8"/>
        <v>19936</v>
      </c>
      <c r="AF37" s="18">
        <f t="shared" si="8"/>
        <v>20000.333333333332</v>
      </c>
      <c r="AG37" s="18">
        <f t="shared" si="8"/>
        <v>20024</v>
      </c>
      <c r="AH37" s="18">
        <f t="shared" si="8"/>
        <v>20070.333333333332</v>
      </c>
      <c r="AI37" s="18">
        <f t="shared" si="8"/>
        <v>20129.666666666668</v>
      </c>
      <c r="AJ37" s="18">
        <f t="shared" si="8"/>
        <v>20230.666666666668</v>
      </c>
      <c r="AK37" s="18">
        <f t="shared" si="8"/>
        <v>20299.666666666668</v>
      </c>
      <c r="AL37" s="18">
        <f t="shared" si="8"/>
        <v>20288.666666666668</v>
      </c>
      <c r="AM37" s="18">
        <f t="shared" si="8"/>
        <v>20355.333333333332</v>
      </c>
      <c r="AN37" s="18">
        <f t="shared" si="8"/>
        <v>20408.333333333332</v>
      </c>
      <c r="AO37" s="18">
        <f t="shared" si="8"/>
        <v>20476</v>
      </c>
      <c r="AP37" s="18">
        <f t="shared" si="8"/>
        <v>20474.333333333332</v>
      </c>
      <c r="AQ37" s="18">
        <f t="shared" si="8"/>
        <v>20499</v>
      </c>
      <c r="AR37" s="18">
        <f t="shared" si="8"/>
        <v>20473.666666666668</v>
      </c>
      <c r="AS37" s="18">
        <f t="shared" si="8"/>
        <v>20614</v>
      </c>
      <c r="AT37" s="18">
        <f t="shared" si="8"/>
        <v>20669.333333333332</v>
      </c>
      <c r="AU37" s="18">
        <f t="shared" si="8"/>
        <v>20701</v>
      </c>
      <c r="AV37" s="18">
        <f t="shared" si="8"/>
        <v>20694.333333333332</v>
      </c>
      <c r="AW37" s="18">
        <f t="shared" si="8"/>
        <v>20796.666666666668</v>
      </c>
      <c r="AX37" s="18">
        <f t="shared" si="8"/>
        <v>20827.666666666668</v>
      </c>
      <c r="AY37" s="18">
        <f t="shared" si="8"/>
        <v>20893</v>
      </c>
      <c r="AZ37" s="18">
        <f t="shared" si="8"/>
        <v>20955</v>
      </c>
      <c r="BA37" s="18">
        <f t="shared" si="8"/>
        <v>21028.333333333332</v>
      </c>
      <c r="BB37" s="18">
        <f t="shared" si="8"/>
        <v>20955</v>
      </c>
      <c r="BC37" s="18">
        <f t="shared" si="8"/>
        <v>21123.666666666668</v>
      </c>
      <c r="BD37" s="18">
        <f t="shared" si="8"/>
        <v>21135.666666666668</v>
      </c>
      <c r="BE37" s="18">
        <f t="shared" si="8"/>
        <v>21132.666666666668</v>
      </c>
      <c r="BF37" s="18">
        <f t="shared" si="8"/>
        <v>21185.666666666668</v>
      </c>
      <c r="BG37" s="18">
        <f t="shared" si="8"/>
        <v>21266.333333333332</v>
      </c>
      <c r="BH37" s="18">
        <f t="shared" si="8"/>
        <v>21248.333333333332</v>
      </c>
      <c r="BI37" s="18">
        <f t="shared" si="8"/>
        <v>21339.666666666668</v>
      </c>
      <c r="BJ37" s="18">
        <f t="shared" si="8"/>
        <v>21367.666666666668</v>
      </c>
      <c r="BK37" s="18">
        <f t="shared" si="8"/>
        <v>21435</v>
      </c>
    </row>
    <row r="38" spans="1:63" s="18" customFormat="1" x14ac:dyDescent="0.25">
      <c r="D38" s="18">
        <f>STDEV(D34:D36)</f>
        <v>3205.5362005963016</v>
      </c>
      <c r="E38" s="18">
        <f t="shared" ref="E38:BK38" si="9">STDEV(E34:E36)</f>
        <v>3110.101338113177</v>
      </c>
      <c r="F38" s="18">
        <f t="shared" si="9"/>
        <v>3165.0390202965905</v>
      </c>
      <c r="G38" s="18">
        <f t="shared" si="9"/>
        <v>3103.1529664735144</v>
      </c>
      <c r="H38" s="18">
        <f t="shared" si="9"/>
        <v>3040.5637635149178</v>
      </c>
      <c r="I38" s="18">
        <f t="shared" si="9"/>
        <v>3300.6086307427263</v>
      </c>
      <c r="J38" s="18">
        <f t="shared" si="9"/>
        <v>3288.5451697267854</v>
      </c>
      <c r="K38" s="18">
        <f t="shared" si="9"/>
        <v>3264.7995854773953</v>
      </c>
      <c r="L38" s="18">
        <f t="shared" si="9"/>
        <v>3271.0619580395255</v>
      </c>
      <c r="M38" s="18">
        <f t="shared" si="9"/>
        <v>3274.7423308305301</v>
      </c>
      <c r="N38" s="18">
        <f t="shared" si="9"/>
        <v>3240.1529284896415</v>
      </c>
      <c r="O38" s="18">
        <f t="shared" si="9"/>
        <v>3300.559195045591</v>
      </c>
      <c r="P38" s="18">
        <f t="shared" si="9"/>
        <v>3277.7661600547408</v>
      </c>
      <c r="Q38" s="18">
        <f t="shared" si="9"/>
        <v>3291.0984994881837</v>
      </c>
      <c r="R38" s="18">
        <f t="shared" si="9"/>
        <v>3188.6563523423738</v>
      </c>
      <c r="S38" s="18">
        <f t="shared" si="9"/>
        <v>3151.7891744214112</v>
      </c>
      <c r="T38" s="18">
        <f t="shared" si="9"/>
        <v>3294.3528954864564</v>
      </c>
      <c r="U38" s="18">
        <f t="shared" si="9"/>
        <v>3179.8727961979862</v>
      </c>
      <c r="V38" s="18">
        <f t="shared" si="9"/>
        <v>3199.6800360869479</v>
      </c>
      <c r="W38" s="18">
        <f t="shared" si="9"/>
        <v>3182.4789080212299</v>
      </c>
      <c r="X38" s="18">
        <f t="shared" si="9"/>
        <v>3225.1226850049243</v>
      </c>
      <c r="Y38" s="18">
        <f t="shared" si="9"/>
        <v>3229.6283067870208</v>
      </c>
      <c r="Z38" s="18">
        <f t="shared" si="9"/>
        <v>3209.7651523644799</v>
      </c>
      <c r="AA38" s="18">
        <f t="shared" si="9"/>
        <v>3196.8428175310714</v>
      </c>
      <c r="AB38" s="18">
        <f t="shared" si="9"/>
        <v>3166.7966990846403</v>
      </c>
      <c r="AC38" s="18">
        <f t="shared" si="9"/>
        <v>3271.8884964701001</v>
      </c>
      <c r="AD38" s="18">
        <f t="shared" si="9"/>
        <v>3174.2612263853416</v>
      </c>
      <c r="AE38" s="18">
        <f t="shared" si="9"/>
        <v>3226.0590509164585</v>
      </c>
      <c r="AF38" s="18">
        <f t="shared" si="9"/>
        <v>3231.2026140948469</v>
      </c>
      <c r="AG38" s="18">
        <f t="shared" si="9"/>
        <v>3178.368606691175</v>
      </c>
      <c r="AH38" s="18">
        <f t="shared" si="9"/>
        <v>3188.8144087314604</v>
      </c>
      <c r="AI38" s="18">
        <f t="shared" si="9"/>
        <v>3216.8233295183268</v>
      </c>
      <c r="AJ38" s="18">
        <f t="shared" si="9"/>
        <v>3073.5787501434502</v>
      </c>
      <c r="AK38" s="18">
        <f t="shared" si="9"/>
        <v>3195.1773555365239</v>
      </c>
      <c r="AL38" s="18">
        <f t="shared" si="9"/>
        <v>3116.2372074881227</v>
      </c>
      <c r="AM38" s="18">
        <f t="shared" si="9"/>
        <v>3129.9045246354358</v>
      </c>
      <c r="AN38" s="18">
        <f t="shared" si="9"/>
        <v>3219.8550174399738</v>
      </c>
      <c r="AO38" s="18">
        <f t="shared" si="9"/>
        <v>3126.5743234409124</v>
      </c>
      <c r="AP38" s="18">
        <f t="shared" si="9"/>
        <v>3152.3547283472672</v>
      </c>
      <c r="AQ38" s="18">
        <f t="shared" si="9"/>
        <v>3110.2879287937317</v>
      </c>
      <c r="AR38" s="18">
        <f t="shared" si="9"/>
        <v>3141.1336064124002</v>
      </c>
      <c r="AS38" s="18">
        <f t="shared" si="9"/>
        <v>3187.8640184298952</v>
      </c>
      <c r="AT38" s="18">
        <f t="shared" si="9"/>
        <v>3135.9192166465918</v>
      </c>
      <c r="AU38" s="18">
        <f t="shared" si="9"/>
        <v>3173.5221757536215</v>
      </c>
      <c r="AV38" s="18">
        <f t="shared" si="9"/>
        <v>3096.4472114559571</v>
      </c>
      <c r="AW38" s="18">
        <f t="shared" si="9"/>
        <v>3171.4984365963942</v>
      </c>
      <c r="AX38" s="18">
        <f t="shared" si="9"/>
        <v>3100.7177126164474</v>
      </c>
      <c r="AY38" s="18">
        <f t="shared" si="9"/>
        <v>3118.5402033643882</v>
      </c>
      <c r="AZ38" s="18">
        <f t="shared" si="9"/>
        <v>3156.0232888874571</v>
      </c>
      <c r="BA38" s="18">
        <f t="shared" si="9"/>
        <v>3147.1432019108015</v>
      </c>
      <c r="BB38" s="18">
        <f t="shared" si="9"/>
        <v>3132.5633273726485</v>
      </c>
      <c r="BC38" s="18">
        <f t="shared" si="9"/>
        <v>3151.6980079527566</v>
      </c>
      <c r="BD38" s="18">
        <f t="shared" si="9"/>
        <v>3131.5319467208656</v>
      </c>
      <c r="BE38" s="18">
        <f t="shared" si="9"/>
        <v>3076.6982844168151</v>
      </c>
      <c r="BF38" s="18">
        <f t="shared" si="9"/>
        <v>3104.7593036068629</v>
      </c>
      <c r="BG38" s="18">
        <f t="shared" si="9"/>
        <v>3138.0359037674143</v>
      </c>
      <c r="BH38" s="18">
        <f t="shared" si="9"/>
        <v>3079.7260159522912</v>
      </c>
      <c r="BI38" s="18">
        <f t="shared" si="9"/>
        <v>3113.084697423662</v>
      </c>
      <c r="BJ38" s="18">
        <f t="shared" si="9"/>
        <v>3058.2984375847582</v>
      </c>
      <c r="BK38" s="18">
        <f t="shared" si="9"/>
        <v>3088.9818711025159</v>
      </c>
    </row>
    <row r="41" spans="1:63" x14ac:dyDescent="0.25">
      <c r="L41">
        <v>40</v>
      </c>
      <c r="M41">
        <v>20</v>
      </c>
      <c r="N41">
        <v>10</v>
      </c>
      <c r="O41">
        <v>5</v>
      </c>
      <c r="P41">
        <v>0</v>
      </c>
    </row>
    <row r="42" spans="1:63" x14ac:dyDescent="0.25">
      <c r="K42">
        <v>1</v>
      </c>
      <c r="L42">
        <f>SLOPE(I14:S14,$I$13:$S$13)</f>
        <v>4390.5818181818186</v>
      </c>
      <c r="M42">
        <f>SLOPE(I19:S19,$I$13:$S$13)</f>
        <v>5631.0454545454531</v>
      </c>
      <c r="N42">
        <f>SLOPE(I24:S24,$I$13:$S$13)</f>
        <v>3262.7545454545461</v>
      </c>
      <c r="O42">
        <f>SLOPE(I29:S29,$I$13:$S$13)</f>
        <v>1697.7545454545455</v>
      </c>
      <c r="P42">
        <f>SLOPE(I34:S34,$I$13:$S$13)</f>
        <v>43.381818181818183</v>
      </c>
    </row>
    <row r="43" spans="1:63" x14ac:dyDescent="0.25">
      <c r="K43">
        <v>2</v>
      </c>
      <c r="L43" s="19">
        <f t="shared" ref="L43:L44" si="10">SLOPE(I15:S15,$I$13:$S$13)</f>
        <v>5469.2363636363634</v>
      </c>
      <c r="M43" s="19">
        <f t="shared" ref="M43:M44" si="11">SLOPE(I20:S20,$I$13:$S$13)</f>
        <v>5634.8454545454561</v>
      </c>
      <c r="N43" s="19">
        <f t="shared" ref="N43:N44" si="12">SLOPE(I25:S25,$I$13:$S$13)</f>
        <v>3587.8636363636369</v>
      </c>
      <c r="O43" s="19">
        <f t="shared" ref="O43:O44" si="13">SLOPE(I30:S30,$I$13:$S$13)</f>
        <v>1790.7727272727275</v>
      </c>
      <c r="P43" s="19">
        <f t="shared" ref="P43:P44" si="14">SLOPE(I35:S35,$I$13:$S$13)</f>
        <v>28.2</v>
      </c>
    </row>
    <row r="44" spans="1:63" x14ac:dyDescent="0.25">
      <c r="K44">
        <v>3</v>
      </c>
      <c r="L44" s="19">
        <f t="shared" si="10"/>
        <v>4619.1909090909094</v>
      </c>
      <c r="M44" s="19">
        <f t="shared" si="11"/>
        <v>4409.6545454545458</v>
      </c>
      <c r="N44" s="19">
        <f t="shared" si="12"/>
        <v>3161.4181818181823</v>
      </c>
      <c r="O44" s="19">
        <f t="shared" si="13"/>
        <v>1799.9272727272728</v>
      </c>
      <c r="P44" s="19">
        <f>SLOPE(I36:S36,$I$13:$S$13)</f>
        <v>14.854545454545455</v>
      </c>
    </row>
    <row r="45" spans="1:63" x14ac:dyDescent="0.25">
      <c r="K45" t="s">
        <v>82</v>
      </c>
      <c r="L45">
        <f>AVERAGE(L42:L44)</f>
        <v>4826.3363636363638</v>
      </c>
      <c r="M45">
        <f t="shared" ref="M45:P45" si="15">AVERAGE(M42:M44)</f>
        <v>5225.1818181818189</v>
      </c>
      <c r="N45">
        <f t="shared" si="15"/>
        <v>3337.3454545454551</v>
      </c>
      <c r="O45">
        <f t="shared" si="15"/>
        <v>1762.818181818182</v>
      </c>
      <c r="P45">
        <f t="shared" si="15"/>
        <v>28.812121212121212</v>
      </c>
    </row>
    <row r="46" spans="1:63" x14ac:dyDescent="0.25">
      <c r="K46" t="s">
        <v>83</v>
      </c>
      <c r="L46">
        <f>STDEV(L42:L44)</f>
        <v>568.38001074243437</v>
      </c>
      <c r="M46">
        <f t="shared" ref="M46:P46" si="16">STDEV(M42:M44)</f>
        <v>706.26989134571545</v>
      </c>
      <c r="N46">
        <f t="shared" si="16"/>
        <v>222.79314220791454</v>
      </c>
      <c r="O46">
        <f t="shared" si="16"/>
        <v>56.532371330632074</v>
      </c>
      <c r="P46">
        <f t="shared" si="16"/>
        <v>14.273483863366925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0.05 pp plates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2014-03-28T14:55:58Z</dcterms:created>
  <dcterms:modified xsi:type="dcterms:W3CDTF">2014-03-28T15:19:42Z</dcterms:modified>
</cp:coreProperties>
</file>