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All Intervals" sheetId="1" r:id="rId1"/>
  </sheets>
  <calcPr calcId="145621"/>
</workbook>
</file>

<file path=xl/calcChain.xml><?xml version="1.0" encoding="utf-8"?>
<calcChain xmlns="http://schemas.openxmlformats.org/spreadsheetml/2006/main">
  <c r="N45" i="1" l="1"/>
  <c r="N46" i="1"/>
  <c r="N44" i="1"/>
  <c r="N48" i="1" s="1"/>
  <c r="M45" i="1"/>
  <c r="M46" i="1"/>
  <c r="M44" i="1"/>
  <c r="L45" i="1"/>
  <c r="L46" i="1"/>
  <c r="L44" i="1"/>
  <c r="L48" i="1" s="1"/>
  <c r="K45" i="1"/>
  <c r="K46" i="1"/>
  <c r="K44" i="1"/>
  <c r="J45" i="1"/>
  <c r="J48" i="1" s="1"/>
  <c r="J46" i="1"/>
  <c r="J44" i="1"/>
  <c r="M48" i="1" l="1"/>
  <c r="L47" i="1"/>
  <c r="K47" i="1"/>
  <c r="M47" i="1"/>
  <c r="K48" i="1"/>
  <c r="J47" i="1"/>
  <c r="N47" i="1"/>
  <c r="E37" i="1" l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BH37" i="1"/>
  <c r="BI37" i="1"/>
  <c r="BJ37" i="1"/>
  <c r="BK37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D38" i="1"/>
  <c r="D37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D33" i="1"/>
  <c r="D32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D28" i="1"/>
  <c r="D27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D23" i="1"/>
  <c r="D22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D18" i="1"/>
  <c r="D17" i="1"/>
</calcChain>
</file>

<file path=xl/sharedStrings.xml><?xml version="1.0" encoding="utf-8"?>
<sst xmlns="http://schemas.openxmlformats.org/spreadsheetml/2006/main" count="104" uniqueCount="82">
  <si>
    <t>User: USER</t>
  </si>
  <si>
    <t>Path: C:\Program Files (x86)\BMG\Omega\User\Data\</t>
  </si>
  <si>
    <t>Test ID: 62</t>
  </si>
  <si>
    <t>Test Name: HOLLIE WELL MODE</t>
  </si>
  <si>
    <t>Date: 28/03/2014</t>
  </si>
  <si>
    <t>Time: 12:08:22</t>
  </si>
  <si>
    <t>ID1: 0.001mm adp</t>
  </si>
  <si>
    <t>ID3: 280314</t>
  </si>
  <si>
    <t>Luminescence</t>
  </si>
  <si>
    <t>Well
Row</t>
  </si>
  <si>
    <t>Well
Col</t>
  </si>
  <si>
    <t>Content</t>
  </si>
  <si>
    <t>Raw Data (lens)
1 - 0 s</t>
  </si>
  <si>
    <t>Raw Data (lens)
2 - 1.00 s</t>
  </si>
  <si>
    <t>Raw Data (lens)
3 - 2.00 s</t>
  </si>
  <si>
    <t>Raw Data (lens)
4 - 3.00 s</t>
  </si>
  <si>
    <t>Raw Data (lens)
5 - 4.00 s</t>
  </si>
  <si>
    <t>Raw Data (lens)
6 - 5.00 s</t>
  </si>
  <si>
    <t>Raw Data (lens)
7 - 6.00 s</t>
  </si>
  <si>
    <t>Raw Data (lens)
8 - 7.00 s</t>
  </si>
  <si>
    <t>Raw Data (lens)
9 - 8.00 s</t>
  </si>
  <si>
    <t>Raw Data (lens)
10 - 9.00 s</t>
  </si>
  <si>
    <t>Raw Data (lens)
11 - 10.00 s</t>
  </si>
  <si>
    <t>Raw Data (lens)
12 - 11.00 s</t>
  </si>
  <si>
    <t>Raw Data (lens)
13 - 12.00 s</t>
  </si>
  <si>
    <t>Raw Data (lens)
14 - 13.00 s</t>
  </si>
  <si>
    <t>Raw Data (lens)
15 - 14.00 s</t>
  </si>
  <si>
    <t>Raw Data (lens)
16 - 15.00 s</t>
  </si>
  <si>
    <t>Raw Data (lens)
17 - 16.00 s</t>
  </si>
  <si>
    <t>Raw Data (lens)
18 - 17.00 s</t>
  </si>
  <si>
    <t>Raw Data (lens)
19 - 18.00 s</t>
  </si>
  <si>
    <t>Raw Data (lens)
20 - 19.00 s</t>
  </si>
  <si>
    <t>Raw Data (lens)
21 - 20.00 s</t>
  </si>
  <si>
    <t>Raw Data (lens)
22 - 21.00 s</t>
  </si>
  <si>
    <t>Raw Data (lens)
23 - 22.00 s</t>
  </si>
  <si>
    <t>Raw Data (lens)
24 - 23.00 s</t>
  </si>
  <si>
    <t>Raw Data (lens)
25 - 24.00 s</t>
  </si>
  <si>
    <t>Raw Data (lens)
26 - 25.00 s</t>
  </si>
  <si>
    <t>Raw Data (lens)
27 - 26.00 s</t>
  </si>
  <si>
    <t>Raw Data (lens)
28 - 27.00 s</t>
  </si>
  <si>
    <t>Raw Data (lens)
29 - 28.00 s</t>
  </si>
  <si>
    <t>Raw Data (lens)
30 - 29.00 s</t>
  </si>
  <si>
    <t>Raw Data (lens)
31 - 30.00 s</t>
  </si>
  <si>
    <t>Raw Data (lens)
32 - 31.00 s</t>
  </si>
  <si>
    <t>Raw Data (lens)
33 - 32.00 s</t>
  </si>
  <si>
    <t>Raw Data (lens)
34 - 33.00 s</t>
  </si>
  <si>
    <t>Raw Data (lens)
35 - 34.00 s</t>
  </si>
  <si>
    <t>Raw Data (lens)
36 - 35.00 s</t>
  </si>
  <si>
    <t>Raw Data (lens)
37 - 36.00 s</t>
  </si>
  <si>
    <t>Raw Data (lens)
38 - 37.00 s</t>
  </si>
  <si>
    <t>Raw Data (lens)
39 - 38.00 s</t>
  </si>
  <si>
    <t>Raw Data (lens)
40 - 39.00 s</t>
  </si>
  <si>
    <t>Raw Data (lens)
41 - 40.00 s</t>
  </si>
  <si>
    <t>Raw Data (lens)
42 - 41.00 s</t>
  </si>
  <si>
    <t>Raw Data (lens)
43 - 42.00 s</t>
  </si>
  <si>
    <t>Raw Data (lens)
44 - 43.00 s</t>
  </si>
  <si>
    <t>Raw Data (lens)
45 - 44.00 s</t>
  </si>
  <si>
    <t>Raw Data (lens)
46 - 45.00 s</t>
  </si>
  <si>
    <t>Raw Data (lens)
47 - 46.00 s</t>
  </si>
  <si>
    <t>Raw Data (lens)
48 - 47.00 s</t>
  </si>
  <si>
    <t>Raw Data (lens)
49 - 48.00 s</t>
  </si>
  <si>
    <t>Raw Data (lens)
50 - 49.00 s</t>
  </si>
  <si>
    <t>Raw Data (lens)
51 - 50.00 s</t>
  </si>
  <si>
    <t>Raw Data (lens)
52 - 51.00 s</t>
  </si>
  <si>
    <t>Raw Data (lens)
53 - 52.00 s</t>
  </si>
  <si>
    <t>Raw Data (lens)
54 - 53.00 s</t>
  </si>
  <si>
    <t>Raw Data (lens)
55 - 54.00 s</t>
  </si>
  <si>
    <t>Raw Data (lens)
56 - 55.00 s</t>
  </si>
  <si>
    <t>Raw Data (lens)
57 - 56.00 s</t>
  </si>
  <si>
    <t>Raw Data (lens)
58 - 57.00 s</t>
  </si>
  <si>
    <t>Raw Data (lens)
59 - 58.00 s</t>
  </si>
  <si>
    <t>Raw Data (lens)
60 - 59.00 s</t>
  </si>
  <si>
    <t>D</t>
  </si>
  <si>
    <t>Sample X1</t>
  </si>
  <si>
    <t>E</t>
  </si>
  <si>
    <t>F</t>
  </si>
  <si>
    <t>Sample X2</t>
  </si>
  <si>
    <t>Sample X3</t>
  </si>
  <si>
    <t>Sample X4</t>
  </si>
  <si>
    <t>Sample X5</t>
  </si>
  <si>
    <t>AV</t>
  </si>
  <si>
    <t>STDEV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</si>
</sst>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Font="1"/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0" fillId="0" borderId="7" xfId="0" applyBorder="1"/>
    <xf numFmtId="0" fontId="0" fillId="0" borderId="8" xfId="0" applyBorder="1"/>
    <xf numFmtId="0" fontId="0" fillId="0" borderId="8" xfId="0" applyFont="1" applyBorder="1"/>
    <xf numFmtId="0" fontId="0" fillId="0" borderId="9" xfId="0" applyFont="1" applyBorder="1"/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lef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7" xfId="0" applyFont="1" applyBorder="1"/>
    <xf numFmtId="0" fontId="1" fillId="0" borderId="14" xfId="0" applyFont="1" applyBorder="1" applyAlignment="1">
      <alignment horizontal="center" wrapText="1"/>
    </xf>
    <xf numFmtId="0" fontId="0" fillId="0" borderId="15" xfId="0" applyBorder="1"/>
    <xf numFmtId="0" fontId="0" fillId="0" borderId="16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2" borderId="1" xfId="0" applyFill="1" applyBorder="1" applyAlignment="1">
      <alignment horizontal="right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48"/>
  <sheetViews>
    <sheetView tabSelected="1" workbookViewId="0">
      <selection activeCell="J47" sqref="J47:N48"/>
    </sheetView>
  </sheetViews>
  <sheetFormatPr defaultRowHeight="15" x14ac:dyDescent="0.25"/>
  <sheetData>
    <row r="1" spans="1:63" x14ac:dyDescent="0.25">
      <c r="A1" s="1" t="s">
        <v>0</v>
      </c>
    </row>
    <row r="2" spans="1:63" x14ac:dyDescent="0.25">
      <c r="A2" s="1" t="s">
        <v>1</v>
      </c>
    </row>
    <row r="3" spans="1:63" x14ac:dyDescent="0.25">
      <c r="A3" s="1" t="s">
        <v>2</v>
      </c>
    </row>
    <row r="4" spans="1:63" x14ac:dyDescent="0.25">
      <c r="A4" s="1" t="s">
        <v>3</v>
      </c>
    </row>
    <row r="5" spans="1:63" x14ac:dyDescent="0.25">
      <c r="A5" s="1" t="s">
        <v>4</v>
      </c>
    </row>
    <row r="6" spans="1:63" x14ac:dyDescent="0.25">
      <c r="A6" s="1" t="s">
        <v>5</v>
      </c>
    </row>
    <row r="7" spans="1:63" x14ac:dyDescent="0.25">
      <c r="A7" s="1" t="s">
        <v>6</v>
      </c>
    </row>
    <row r="8" spans="1:63" x14ac:dyDescent="0.25">
      <c r="A8" s="1" t="s">
        <v>7</v>
      </c>
    </row>
    <row r="9" spans="1:63" x14ac:dyDescent="0.25">
      <c r="A9" s="1" t="s">
        <v>8</v>
      </c>
    </row>
    <row r="12" spans="1:63" ht="60.75" thickBot="1" x14ac:dyDescent="0.3">
      <c r="A12" s="2" t="s">
        <v>9</v>
      </c>
      <c r="B12" s="3" t="s">
        <v>10</v>
      </c>
      <c r="C12" s="18" t="s">
        <v>11</v>
      </c>
      <c r="D12" s="2" t="s">
        <v>12</v>
      </c>
      <c r="E12" s="3" t="s">
        <v>13</v>
      </c>
      <c r="F12" s="3" t="s">
        <v>14</v>
      </c>
      <c r="G12" s="3" t="s">
        <v>15</v>
      </c>
      <c r="H12" s="3" t="s">
        <v>16</v>
      </c>
      <c r="I12" s="3" t="s">
        <v>17</v>
      </c>
      <c r="J12" s="3" t="s">
        <v>18</v>
      </c>
      <c r="K12" s="3" t="s">
        <v>19</v>
      </c>
      <c r="L12" s="3" t="s">
        <v>20</v>
      </c>
      <c r="M12" s="3" t="s">
        <v>21</v>
      </c>
      <c r="N12" s="3" t="s">
        <v>22</v>
      </c>
      <c r="O12" s="3" t="s">
        <v>23</v>
      </c>
      <c r="P12" s="3" t="s">
        <v>24</v>
      </c>
      <c r="Q12" s="3" t="s">
        <v>25</v>
      </c>
      <c r="R12" s="3" t="s">
        <v>26</v>
      </c>
      <c r="S12" s="3" t="s">
        <v>27</v>
      </c>
      <c r="T12" s="3" t="s">
        <v>28</v>
      </c>
      <c r="U12" s="3" t="s">
        <v>29</v>
      </c>
      <c r="V12" s="3" t="s">
        <v>30</v>
      </c>
      <c r="W12" s="3" t="s">
        <v>31</v>
      </c>
      <c r="X12" s="3" t="s">
        <v>32</v>
      </c>
      <c r="Y12" s="3" t="s">
        <v>33</v>
      </c>
      <c r="Z12" s="3" t="s">
        <v>34</v>
      </c>
      <c r="AA12" s="3" t="s">
        <v>35</v>
      </c>
      <c r="AB12" s="3" t="s">
        <v>36</v>
      </c>
      <c r="AC12" s="3" t="s">
        <v>37</v>
      </c>
      <c r="AD12" s="3" t="s">
        <v>38</v>
      </c>
      <c r="AE12" s="3" t="s">
        <v>39</v>
      </c>
      <c r="AF12" s="3" t="s">
        <v>40</v>
      </c>
      <c r="AG12" s="3" t="s">
        <v>41</v>
      </c>
      <c r="AH12" s="3" t="s">
        <v>42</v>
      </c>
      <c r="AI12" s="3" t="s">
        <v>43</v>
      </c>
      <c r="AJ12" s="3" t="s">
        <v>44</v>
      </c>
      <c r="AK12" s="3" t="s">
        <v>45</v>
      </c>
      <c r="AL12" s="3" t="s">
        <v>46</v>
      </c>
      <c r="AM12" s="3" t="s">
        <v>47</v>
      </c>
      <c r="AN12" s="3" t="s">
        <v>48</v>
      </c>
      <c r="AO12" s="3" t="s">
        <v>49</v>
      </c>
      <c r="AP12" s="3" t="s">
        <v>50</v>
      </c>
      <c r="AQ12" s="3" t="s">
        <v>51</v>
      </c>
      <c r="AR12" s="3" t="s">
        <v>52</v>
      </c>
      <c r="AS12" s="3" t="s">
        <v>53</v>
      </c>
      <c r="AT12" s="3" t="s">
        <v>54</v>
      </c>
      <c r="AU12" s="3" t="s">
        <v>55</v>
      </c>
      <c r="AV12" s="3" t="s">
        <v>56</v>
      </c>
      <c r="AW12" s="3" t="s">
        <v>57</v>
      </c>
      <c r="AX12" s="3" t="s">
        <v>58</v>
      </c>
      <c r="AY12" s="3" t="s">
        <v>59</v>
      </c>
      <c r="AZ12" s="3" t="s">
        <v>60</v>
      </c>
      <c r="BA12" s="3" t="s">
        <v>61</v>
      </c>
      <c r="BB12" s="3" t="s">
        <v>62</v>
      </c>
      <c r="BC12" s="3" t="s">
        <v>63</v>
      </c>
      <c r="BD12" s="3" t="s">
        <v>64</v>
      </c>
      <c r="BE12" s="3" t="s">
        <v>65</v>
      </c>
      <c r="BF12" s="3" t="s">
        <v>66</v>
      </c>
      <c r="BG12" s="3" t="s">
        <v>67</v>
      </c>
      <c r="BH12" s="3" t="s">
        <v>68</v>
      </c>
      <c r="BI12" s="3" t="s">
        <v>69</v>
      </c>
      <c r="BJ12" s="3" t="s">
        <v>70</v>
      </c>
      <c r="BK12" s="4" t="s">
        <v>71</v>
      </c>
    </row>
    <row r="13" spans="1:63" x14ac:dyDescent="0.25">
      <c r="A13" s="5"/>
      <c r="B13" s="6"/>
      <c r="C13" s="19"/>
      <c r="D13" s="17">
        <v>0</v>
      </c>
      <c r="E13" s="7">
        <v>1</v>
      </c>
      <c r="F13" s="7">
        <v>2</v>
      </c>
      <c r="G13" s="7">
        <v>3</v>
      </c>
      <c r="H13" s="7">
        <v>4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7">
        <v>12</v>
      </c>
      <c r="Q13" s="7">
        <v>13</v>
      </c>
      <c r="R13" s="7">
        <v>14</v>
      </c>
      <c r="S13" s="7">
        <v>15</v>
      </c>
      <c r="T13" s="7">
        <v>16</v>
      </c>
      <c r="U13" s="7">
        <v>17</v>
      </c>
      <c r="V13" s="7">
        <v>18</v>
      </c>
      <c r="W13" s="7">
        <v>19</v>
      </c>
      <c r="X13" s="7">
        <v>20</v>
      </c>
      <c r="Y13" s="7">
        <v>21</v>
      </c>
      <c r="Z13" s="7">
        <v>22</v>
      </c>
      <c r="AA13" s="7">
        <v>23</v>
      </c>
      <c r="AB13" s="7">
        <v>24</v>
      </c>
      <c r="AC13" s="7">
        <v>25</v>
      </c>
      <c r="AD13" s="7">
        <v>26</v>
      </c>
      <c r="AE13" s="7">
        <v>27</v>
      </c>
      <c r="AF13" s="7">
        <v>28</v>
      </c>
      <c r="AG13" s="7">
        <v>29</v>
      </c>
      <c r="AH13" s="7">
        <v>30</v>
      </c>
      <c r="AI13" s="7">
        <v>31</v>
      </c>
      <c r="AJ13" s="7">
        <v>32</v>
      </c>
      <c r="AK13" s="7">
        <v>33</v>
      </c>
      <c r="AL13" s="7">
        <v>34</v>
      </c>
      <c r="AM13" s="7">
        <v>35</v>
      </c>
      <c r="AN13" s="7">
        <v>36</v>
      </c>
      <c r="AO13" s="7">
        <v>37</v>
      </c>
      <c r="AP13" s="7">
        <v>38</v>
      </c>
      <c r="AQ13" s="7">
        <v>39</v>
      </c>
      <c r="AR13" s="7">
        <v>40</v>
      </c>
      <c r="AS13" s="7">
        <v>41</v>
      </c>
      <c r="AT13" s="7">
        <v>42</v>
      </c>
      <c r="AU13" s="7">
        <v>43</v>
      </c>
      <c r="AV13" s="7">
        <v>44</v>
      </c>
      <c r="AW13" s="7">
        <v>45</v>
      </c>
      <c r="AX13" s="7">
        <v>46</v>
      </c>
      <c r="AY13" s="7">
        <v>47</v>
      </c>
      <c r="AZ13" s="7">
        <v>48</v>
      </c>
      <c r="BA13" s="7">
        <v>49</v>
      </c>
      <c r="BB13" s="7">
        <v>50</v>
      </c>
      <c r="BC13" s="7">
        <v>51</v>
      </c>
      <c r="BD13" s="7">
        <v>52</v>
      </c>
      <c r="BE13" s="7">
        <v>53</v>
      </c>
      <c r="BF13" s="7">
        <v>54</v>
      </c>
      <c r="BG13" s="7">
        <v>55</v>
      </c>
      <c r="BH13" s="7">
        <v>56</v>
      </c>
      <c r="BI13" s="7">
        <v>57</v>
      </c>
      <c r="BJ13" s="7">
        <v>58</v>
      </c>
      <c r="BK13" s="8">
        <v>59</v>
      </c>
    </row>
    <row r="14" spans="1:63" x14ac:dyDescent="0.25">
      <c r="A14" s="9" t="s">
        <v>72</v>
      </c>
      <c r="B14" s="10">
        <v>7</v>
      </c>
      <c r="C14" s="20" t="s">
        <v>73</v>
      </c>
      <c r="D14" s="9">
        <v>14747</v>
      </c>
      <c r="E14" s="11">
        <v>14748</v>
      </c>
      <c r="F14" s="11">
        <v>14839</v>
      </c>
      <c r="G14" s="11">
        <v>14766</v>
      </c>
      <c r="H14" s="11">
        <v>14740</v>
      </c>
      <c r="I14" s="11">
        <v>14497</v>
      </c>
      <c r="J14" s="11">
        <v>14589</v>
      </c>
      <c r="K14" s="11">
        <v>14745</v>
      </c>
      <c r="L14" s="11">
        <v>15156</v>
      </c>
      <c r="M14" s="11">
        <v>15241</v>
      </c>
      <c r="N14" s="11">
        <v>15500</v>
      </c>
      <c r="O14" s="11">
        <v>15778</v>
      </c>
      <c r="P14" s="11">
        <v>15943</v>
      </c>
      <c r="Q14" s="11">
        <v>16170</v>
      </c>
      <c r="R14" s="11">
        <v>16533</v>
      </c>
      <c r="S14" s="11">
        <v>16682</v>
      </c>
      <c r="T14" s="11">
        <v>16917</v>
      </c>
      <c r="U14" s="11">
        <v>17134</v>
      </c>
      <c r="V14" s="11">
        <v>17279</v>
      </c>
      <c r="W14" s="11">
        <v>17636</v>
      </c>
      <c r="X14" s="11">
        <v>17816</v>
      </c>
      <c r="Y14" s="11">
        <v>17982</v>
      </c>
      <c r="Z14" s="11">
        <v>18232</v>
      </c>
      <c r="AA14" s="11">
        <v>18496</v>
      </c>
      <c r="AB14" s="11">
        <v>18732</v>
      </c>
      <c r="AC14" s="11">
        <v>18848</v>
      </c>
      <c r="AD14" s="11">
        <v>19044</v>
      </c>
      <c r="AE14" s="11">
        <v>19431</v>
      </c>
      <c r="AF14" s="11">
        <v>19574</v>
      </c>
      <c r="AG14" s="11">
        <v>19733</v>
      </c>
      <c r="AH14" s="11">
        <v>20080</v>
      </c>
      <c r="AI14" s="11">
        <v>20287</v>
      </c>
      <c r="AJ14" s="11">
        <v>20513</v>
      </c>
      <c r="AK14" s="11">
        <v>20623</v>
      </c>
      <c r="AL14" s="11">
        <v>20845</v>
      </c>
      <c r="AM14" s="11">
        <v>20986</v>
      </c>
      <c r="AN14" s="11">
        <v>21211</v>
      </c>
      <c r="AO14" s="11">
        <v>21351</v>
      </c>
      <c r="AP14" s="11">
        <v>21731</v>
      </c>
      <c r="AQ14" s="11">
        <v>21815</v>
      </c>
      <c r="AR14" s="11">
        <v>21839</v>
      </c>
      <c r="AS14" s="11">
        <v>21992</v>
      </c>
      <c r="AT14" s="11">
        <v>22278</v>
      </c>
      <c r="AU14" s="11">
        <v>22531</v>
      </c>
      <c r="AV14" s="11">
        <v>22660</v>
      </c>
      <c r="AW14" s="11">
        <v>22830</v>
      </c>
      <c r="AX14" s="11">
        <v>23029</v>
      </c>
      <c r="AY14" s="11">
        <v>23302</v>
      </c>
      <c r="AZ14" s="11">
        <v>23529</v>
      </c>
      <c r="BA14" s="11">
        <v>23660</v>
      </c>
      <c r="BB14" s="11">
        <v>23674</v>
      </c>
      <c r="BC14" s="11">
        <v>23896</v>
      </c>
      <c r="BD14" s="11">
        <v>24135</v>
      </c>
      <c r="BE14" s="11">
        <v>24279</v>
      </c>
      <c r="BF14" s="11">
        <v>24472</v>
      </c>
      <c r="BG14" s="11">
        <v>24732</v>
      </c>
      <c r="BH14" s="11">
        <v>24855</v>
      </c>
      <c r="BI14" s="11">
        <v>25079</v>
      </c>
      <c r="BJ14" s="11">
        <v>25277</v>
      </c>
      <c r="BK14" s="12">
        <v>25528</v>
      </c>
    </row>
    <row r="15" spans="1:63" x14ac:dyDescent="0.25">
      <c r="A15" s="13" t="s">
        <v>74</v>
      </c>
      <c r="B15" s="14">
        <v>7</v>
      </c>
      <c r="C15" s="21" t="s">
        <v>73</v>
      </c>
      <c r="D15" s="13">
        <v>5304</v>
      </c>
      <c r="E15" s="15">
        <v>5360</v>
      </c>
      <c r="F15" s="15">
        <v>5347</v>
      </c>
      <c r="G15" s="15">
        <v>5362</v>
      </c>
      <c r="H15" s="15">
        <v>5385</v>
      </c>
      <c r="I15" s="15">
        <v>5264</v>
      </c>
      <c r="J15" s="15">
        <v>5396</v>
      </c>
      <c r="K15" s="15">
        <v>5765</v>
      </c>
      <c r="L15" s="15">
        <v>5999</v>
      </c>
      <c r="M15" s="15">
        <v>6207</v>
      </c>
      <c r="N15" s="15">
        <v>6496</v>
      </c>
      <c r="O15" s="15">
        <v>6751</v>
      </c>
      <c r="P15" s="15">
        <v>7029</v>
      </c>
      <c r="Q15" s="15">
        <v>7263</v>
      </c>
      <c r="R15" s="15">
        <v>7525</v>
      </c>
      <c r="S15" s="15">
        <v>7714</v>
      </c>
      <c r="T15" s="15">
        <v>8058</v>
      </c>
      <c r="U15" s="15">
        <v>8205</v>
      </c>
      <c r="V15" s="15">
        <v>8422</v>
      </c>
      <c r="W15" s="15">
        <v>8636</v>
      </c>
      <c r="X15" s="15">
        <v>8961</v>
      </c>
      <c r="Y15" s="15">
        <v>9066</v>
      </c>
      <c r="Z15" s="15">
        <v>9356</v>
      </c>
      <c r="AA15" s="15">
        <v>9562</v>
      </c>
      <c r="AB15" s="15">
        <v>9871</v>
      </c>
      <c r="AC15" s="15">
        <v>10022</v>
      </c>
      <c r="AD15" s="15">
        <v>10243</v>
      </c>
      <c r="AE15" s="15">
        <v>10530</v>
      </c>
      <c r="AF15" s="15">
        <v>10760</v>
      </c>
      <c r="AG15" s="15">
        <v>10890</v>
      </c>
      <c r="AH15" s="15">
        <v>11101</v>
      </c>
      <c r="AI15" s="15">
        <v>11335</v>
      </c>
      <c r="AJ15" s="15">
        <v>11633</v>
      </c>
      <c r="AK15" s="15">
        <v>11866</v>
      </c>
      <c r="AL15" s="15">
        <v>12059</v>
      </c>
      <c r="AM15" s="15">
        <v>12176</v>
      </c>
      <c r="AN15" s="15">
        <v>12445</v>
      </c>
      <c r="AO15" s="15">
        <v>12610</v>
      </c>
      <c r="AP15" s="15">
        <v>12825</v>
      </c>
      <c r="AQ15" s="15">
        <v>13091</v>
      </c>
      <c r="AR15" s="15">
        <v>13256</v>
      </c>
      <c r="AS15" s="15">
        <v>13562</v>
      </c>
      <c r="AT15" s="15">
        <v>13689</v>
      </c>
      <c r="AU15" s="15">
        <v>13986</v>
      </c>
      <c r="AV15" s="15">
        <v>14121</v>
      </c>
      <c r="AW15" s="15">
        <v>14360</v>
      </c>
      <c r="AX15" s="15">
        <v>14443</v>
      </c>
      <c r="AY15" s="15">
        <v>14737</v>
      </c>
      <c r="AZ15" s="15">
        <v>14884</v>
      </c>
      <c r="BA15" s="15">
        <v>15145</v>
      </c>
      <c r="BB15" s="15">
        <v>15328</v>
      </c>
      <c r="BC15" s="15">
        <v>15589</v>
      </c>
      <c r="BD15" s="15">
        <v>15743</v>
      </c>
      <c r="BE15" s="15">
        <v>15872</v>
      </c>
      <c r="BF15" s="15">
        <v>16107</v>
      </c>
      <c r="BG15" s="15">
        <v>16217</v>
      </c>
      <c r="BH15" s="15">
        <v>16469</v>
      </c>
      <c r="BI15" s="15">
        <v>16643</v>
      </c>
      <c r="BJ15" s="15">
        <v>16836</v>
      </c>
      <c r="BK15" s="16">
        <v>17132</v>
      </c>
    </row>
    <row r="16" spans="1:63" x14ac:dyDescent="0.25">
      <c r="A16" s="13" t="s">
        <v>75</v>
      </c>
      <c r="B16" s="14">
        <v>7</v>
      </c>
      <c r="C16" s="21" t="s">
        <v>73</v>
      </c>
      <c r="D16" s="13">
        <v>2622</v>
      </c>
      <c r="E16" s="15">
        <v>2574</v>
      </c>
      <c r="F16" s="15">
        <v>2630</v>
      </c>
      <c r="G16" s="15">
        <v>2603</v>
      </c>
      <c r="H16" s="15">
        <v>2620</v>
      </c>
      <c r="I16" s="15">
        <v>2638</v>
      </c>
      <c r="J16" s="15">
        <v>2999</v>
      </c>
      <c r="K16" s="15">
        <v>3462</v>
      </c>
      <c r="L16" s="15">
        <v>3922</v>
      </c>
      <c r="M16" s="15">
        <v>4368</v>
      </c>
      <c r="N16" s="15">
        <v>4766</v>
      </c>
      <c r="O16" s="15">
        <v>5286</v>
      </c>
      <c r="P16" s="15">
        <v>5722</v>
      </c>
      <c r="Q16" s="15">
        <v>6099</v>
      </c>
      <c r="R16" s="15">
        <v>6514</v>
      </c>
      <c r="S16" s="15">
        <v>6933</v>
      </c>
      <c r="T16" s="15">
        <v>7412</v>
      </c>
      <c r="U16" s="15">
        <v>7684</v>
      </c>
      <c r="V16" s="15">
        <v>8173</v>
      </c>
      <c r="W16" s="15">
        <v>8501</v>
      </c>
      <c r="X16" s="15">
        <v>8886</v>
      </c>
      <c r="Y16" s="15">
        <v>9336</v>
      </c>
      <c r="Z16" s="15">
        <v>9754</v>
      </c>
      <c r="AA16" s="15">
        <v>10162</v>
      </c>
      <c r="AB16" s="15">
        <v>10523</v>
      </c>
      <c r="AC16" s="15">
        <v>10952</v>
      </c>
      <c r="AD16" s="15">
        <v>11247</v>
      </c>
      <c r="AE16" s="15">
        <v>11633</v>
      </c>
      <c r="AF16" s="15">
        <v>12020</v>
      </c>
      <c r="AG16" s="15">
        <v>12395</v>
      </c>
      <c r="AH16" s="15">
        <v>12737</v>
      </c>
      <c r="AI16" s="15">
        <v>13089</v>
      </c>
      <c r="AJ16" s="15">
        <v>13544</v>
      </c>
      <c r="AK16" s="15">
        <v>13796</v>
      </c>
      <c r="AL16" s="15">
        <v>14192</v>
      </c>
      <c r="AM16" s="15">
        <v>14698</v>
      </c>
      <c r="AN16" s="15">
        <v>14982</v>
      </c>
      <c r="AO16" s="15">
        <v>15332</v>
      </c>
      <c r="AP16" s="15">
        <v>15684</v>
      </c>
      <c r="AQ16" s="15">
        <v>15982</v>
      </c>
      <c r="AR16" s="15">
        <v>16443</v>
      </c>
      <c r="AS16" s="15">
        <v>16682</v>
      </c>
      <c r="AT16" s="15">
        <v>16966</v>
      </c>
      <c r="AU16" s="15">
        <v>17443</v>
      </c>
      <c r="AV16" s="15">
        <v>17742</v>
      </c>
      <c r="AW16" s="15">
        <v>18057</v>
      </c>
      <c r="AX16" s="15">
        <v>18443</v>
      </c>
      <c r="AY16" s="15">
        <v>18760</v>
      </c>
      <c r="AZ16" s="15">
        <v>19091</v>
      </c>
      <c r="BA16" s="15">
        <v>19441</v>
      </c>
      <c r="BB16" s="15">
        <v>19722</v>
      </c>
      <c r="BC16" s="15">
        <v>20161</v>
      </c>
      <c r="BD16" s="15">
        <v>20362</v>
      </c>
      <c r="BE16" s="15">
        <v>20652</v>
      </c>
      <c r="BF16" s="15">
        <v>21069</v>
      </c>
      <c r="BG16" s="15">
        <v>21385</v>
      </c>
      <c r="BH16" s="15">
        <v>21707</v>
      </c>
      <c r="BI16" s="15">
        <v>21972</v>
      </c>
      <c r="BJ16" s="15">
        <v>22353</v>
      </c>
      <c r="BK16" s="16">
        <v>22623</v>
      </c>
    </row>
    <row r="17" spans="1:63" x14ac:dyDescent="0.25">
      <c r="A17" s="13"/>
      <c r="B17" s="14"/>
      <c r="C17" s="21"/>
      <c r="D17" s="22">
        <f>AVERAGE(D14:D16)</f>
        <v>7557.666666666667</v>
      </c>
      <c r="E17" s="22">
        <f t="shared" ref="E17:BK17" si="0">AVERAGE(E14:E16)</f>
        <v>7560.666666666667</v>
      </c>
      <c r="F17" s="22">
        <f t="shared" si="0"/>
        <v>7605.333333333333</v>
      </c>
      <c r="G17" s="22">
        <f t="shared" si="0"/>
        <v>7577</v>
      </c>
      <c r="H17" s="22">
        <f t="shared" si="0"/>
        <v>7581.666666666667</v>
      </c>
      <c r="I17" s="22">
        <f t="shared" si="0"/>
        <v>7466.333333333333</v>
      </c>
      <c r="J17" s="22">
        <f t="shared" si="0"/>
        <v>7661.333333333333</v>
      </c>
      <c r="K17" s="22">
        <f t="shared" si="0"/>
        <v>7990.666666666667</v>
      </c>
      <c r="L17" s="22">
        <f t="shared" si="0"/>
        <v>8359</v>
      </c>
      <c r="M17" s="22">
        <f t="shared" si="0"/>
        <v>8605.3333333333339</v>
      </c>
      <c r="N17" s="22">
        <f t="shared" si="0"/>
        <v>8920.6666666666661</v>
      </c>
      <c r="O17" s="22">
        <f t="shared" si="0"/>
        <v>9271.6666666666661</v>
      </c>
      <c r="P17" s="22">
        <f t="shared" si="0"/>
        <v>9564.6666666666661</v>
      </c>
      <c r="Q17" s="22">
        <f t="shared" si="0"/>
        <v>9844</v>
      </c>
      <c r="R17" s="22">
        <f t="shared" si="0"/>
        <v>10190.666666666666</v>
      </c>
      <c r="S17" s="22">
        <f t="shared" si="0"/>
        <v>10443</v>
      </c>
      <c r="T17" s="22">
        <f t="shared" si="0"/>
        <v>10795.666666666666</v>
      </c>
      <c r="U17" s="22">
        <f t="shared" si="0"/>
        <v>11007.666666666666</v>
      </c>
      <c r="V17" s="22">
        <f t="shared" si="0"/>
        <v>11291.333333333334</v>
      </c>
      <c r="W17" s="22">
        <f t="shared" si="0"/>
        <v>11591</v>
      </c>
      <c r="X17" s="22">
        <f t="shared" si="0"/>
        <v>11887.666666666666</v>
      </c>
      <c r="Y17" s="22">
        <f t="shared" si="0"/>
        <v>12128</v>
      </c>
      <c r="Z17" s="22">
        <f t="shared" si="0"/>
        <v>12447.333333333334</v>
      </c>
      <c r="AA17" s="22">
        <f t="shared" si="0"/>
        <v>12740</v>
      </c>
      <c r="AB17" s="22">
        <f t="shared" si="0"/>
        <v>13042</v>
      </c>
      <c r="AC17" s="22">
        <f t="shared" si="0"/>
        <v>13274</v>
      </c>
      <c r="AD17" s="22">
        <f t="shared" si="0"/>
        <v>13511.333333333334</v>
      </c>
      <c r="AE17" s="22">
        <f t="shared" si="0"/>
        <v>13864.666666666666</v>
      </c>
      <c r="AF17" s="22">
        <f t="shared" si="0"/>
        <v>14118</v>
      </c>
      <c r="AG17" s="22">
        <f t="shared" si="0"/>
        <v>14339.333333333334</v>
      </c>
      <c r="AH17" s="22">
        <f t="shared" si="0"/>
        <v>14639.333333333334</v>
      </c>
      <c r="AI17" s="22">
        <f t="shared" si="0"/>
        <v>14903.666666666666</v>
      </c>
      <c r="AJ17" s="22">
        <f t="shared" si="0"/>
        <v>15230</v>
      </c>
      <c r="AK17" s="22">
        <f t="shared" si="0"/>
        <v>15428.333333333334</v>
      </c>
      <c r="AL17" s="22">
        <f t="shared" si="0"/>
        <v>15698.666666666666</v>
      </c>
      <c r="AM17" s="22">
        <f t="shared" si="0"/>
        <v>15953.333333333334</v>
      </c>
      <c r="AN17" s="22">
        <f t="shared" si="0"/>
        <v>16212.666666666666</v>
      </c>
      <c r="AO17" s="22">
        <f t="shared" si="0"/>
        <v>16431</v>
      </c>
      <c r="AP17" s="22">
        <f t="shared" si="0"/>
        <v>16746.666666666668</v>
      </c>
      <c r="AQ17" s="22">
        <f t="shared" si="0"/>
        <v>16962.666666666668</v>
      </c>
      <c r="AR17" s="22">
        <f t="shared" si="0"/>
        <v>17179.333333333332</v>
      </c>
      <c r="AS17" s="22">
        <f t="shared" si="0"/>
        <v>17412</v>
      </c>
      <c r="AT17" s="22">
        <f t="shared" si="0"/>
        <v>17644.333333333332</v>
      </c>
      <c r="AU17" s="22">
        <f t="shared" si="0"/>
        <v>17986.666666666668</v>
      </c>
      <c r="AV17" s="22">
        <f t="shared" si="0"/>
        <v>18174.333333333332</v>
      </c>
      <c r="AW17" s="22">
        <f t="shared" si="0"/>
        <v>18415.666666666668</v>
      </c>
      <c r="AX17" s="22">
        <f t="shared" si="0"/>
        <v>18638.333333333332</v>
      </c>
      <c r="AY17" s="22">
        <f t="shared" si="0"/>
        <v>18933</v>
      </c>
      <c r="AZ17" s="22">
        <f t="shared" si="0"/>
        <v>19168</v>
      </c>
      <c r="BA17" s="22">
        <f t="shared" si="0"/>
        <v>19415.333333333332</v>
      </c>
      <c r="BB17" s="22">
        <f t="shared" si="0"/>
        <v>19574.666666666668</v>
      </c>
      <c r="BC17" s="22">
        <f t="shared" si="0"/>
        <v>19882</v>
      </c>
      <c r="BD17" s="22">
        <f t="shared" si="0"/>
        <v>20080</v>
      </c>
      <c r="BE17" s="22">
        <f t="shared" si="0"/>
        <v>20267.666666666668</v>
      </c>
      <c r="BF17" s="22">
        <f t="shared" si="0"/>
        <v>20549.333333333332</v>
      </c>
      <c r="BG17" s="22">
        <f t="shared" si="0"/>
        <v>20778</v>
      </c>
      <c r="BH17" s="22">
        <f t="shared" si="0"/>
        <v>21010.333333333332</v>
      </c>
      <c r="BI17" s="22">
        <f t="shared" si="0"/>
        <v>21231.333333333332</v>
      </c>
      <c r="BJ17" s="22">
        <f t="shared" si="0"/>
        <v>21488.666666666668</v>
      </c>
      <c r="BK17" s="22">
        <f t="shared" si="0"/>
        <v>21761</v>
      </c>
    </row>
    <row r="18" spans="1:63" x14ac:dyDescent="0.25">
      <c r="A18" s="13"/>
      <c r="B18" s="14"/>
      <c r="C18" s="21"/>
      <c r="D18" s="22">
        <f>STDEV(D14:D16)</f>
        <v>6368.9219129561734</v>
      </c>
      <c r="E18" s="22">
        <f t="shared" ref="E18:BK18" si="1">STDEV(E14:E16)</f>
        <v>6378.3829716734108</v>
      </c>
      <c r="F18" s="22">
        <f t="shared" si="1"/>
        <v>6410.1460461781471</v>
      </c>
      <c r="G18" s="22">
        <f t="shared" si="1"/>
        <v>6376.8574548910847</v>
      </c>
      <c r="H18" s="22">
        <f t="shared" si="1"/>
        <v>6351.5831359853373</v>
      </c>
      <c r="I18" s="22">
        <f t="shared" si="1"/>
        <v>6228.697643435049</v>
      </c>
      <c r="J18" s="22">
        <f t="shared" si="1"/>
        <v>6118.0737436985282</v>
      </c>
      <c r="K18" s="22">
        <f t="shared" si="1"/>
        <v>5961.687372995445</v>
      </c>
      <c r="L18" s="22">
        <f t="shared" si="1"/>
        <v>5977.281070854875</v>
      </c>
      <c r="M18" s="22">
        <f t="shared" si="1"/>
        <v>5819.7538034983345</v>
      </c>
      <c r="N18" s="22">
        <f t="shared" si="1"/>
        <v>5763.1541132728116</v>
      </c>
      <c r="O18" s="22">
        <f t="shared" si="1"/>
        <v>5682.062682981712</v>
      </c>
      <c r="P18" s="22">
        <f t="shared" si="1"/>
        <v>5562.3209484291128</v>
      </c>
      <c r="Q18" s="22">
        <f t="shared" si="1"/>
        <v>5509.3040395316721</v>
      </c>
      <c r="R18" s="22">
        <f t="shared" si="1"/>
        <v>5515.8339653522335</v>
      </c>
      <c r="S18" s="22">
        <f t="shared" si="1"/>
        <v>5417.2253968244668</v>
      </c>
      <c r="T18" s="22">
        <f t="shared" si="1"/>
        <v>5311.0611306341925</v>
      </c>
      <c r="U18" s="22">
        <f t="shared" si="1"/>
        <v>5311.9516501313665</v>
      </c>
      <c r="V18" s="22">
        <f t="shared" si="1"/>
        <v>5186.9658118531443</v>
      </c>
      <c r="W18" s="22">
        <f t="shared" si="1"/>
        <v>5235.5587094406646</v>
      </c>
      <c r="X18" s="22">
        <f t="shared" si="1"/>
        <v>5134.2242192305293</v>
      </c>
      <c r="Y18" s="22">
        <f t="shared" si="1"/>
        <v>5071.5098343589952</v>
      </c>
      <c r="Z18" s="22">
        <f t="shared" si="1"/>
        <v>5013.6191851130197</v>
      </c>
      <c r="AA18" s="22">
        <f t="shared" si="1"/>
        <v>4993.8614317980428</v>
      </c>
      <c r="AB18" s="22">
        <f t="shared" si="1"/>
        <v>4938.456337763856</v>
      </c>
      <c r="AC18" s="22">
        <f t="shared" si="1"/>
        <v>4849.570290242219</v>
      </c>
      <c r="AD18" s="22">
        <f t="shared" si="1"/>
        <v>4817.6554809713525</v>
      </c>
      <c r="AE18" s="22">
        <f t="shared" si="1"/>
        <v>4852.0307432386817</v>
      </c>
      <c r="AF18" s="22">
        <f t="shared" si="1"/>
        <v>4766.8492738915083</v>
      </c>
      <c r="AG18" s="22">
        <f t="shared" si="1"/>
        <v>4731.277452584377</v>
      </c>
      <c r="AH18" s="22">
        <f t="shared" si="1"/>
        <v>4782.2342407428469</v>
      </c>
      <c r="AI18" s="22">
        <f t="shared" si="1"/>
        <v>4743.8736632980981</v>
      </c>
      <c r="AJ18" s="22">
        <f t="shared" si="1"/>
        <v>4673.9220147537762</v>
      </c>
      <c r="AK18" s="22">
        <f t="shared" si="1"/>
        <v>4601.0483950218686</v>
      </c>
      <c r="AL18" s="22">
        <f t="shared" si="1"/>
        <v>4582.6828750561954</v>
      </c>
      <c r="AM18" s="22">
        <f t="shared" si="1"/>
        <v>4537.1710716407106</v>
      </c>
      <c r="AN18" s="22">
        <f t="shared" si="1"/>
        <v>4510.7199351470836</v>
      </c>
      <c r="AO18" s="22">
        <f t="shared" si="1"/>
        <v>4472.9320361481014</v>
      </c>
      <c r="AP18" s="22">
        <f t="shared" si="1"/>
        <v>4547.1039501349996</v>
      </c>
      <c r="AQ18" s="22">
        <f t="shared" si="1"/>
        <v>4443.908677429512</v>
      </c>
      <c r="AR18" s="22">
        <f t="shared" si="1"/>
        <v>4338.6187126012019</v>
      </c>
      <c r="AS18" s="22">
        <f t="shared" si="1"/>
        <v>4262.1473461155701</v>
      </c>
      <c r="AT18" s="22">
        <f t="shared" si="1"/>
        <v>4334.4933191012433</v>
      </c>
      <c r="AU18" s="22">
        <f t="shared" si="1"/>
        <v>4298.3643788461341</v>
      </c>
      <c r="AV18" s="22">
        <f t="shared" si="1"/>
        <v>4285.8854783268898</v>
      </c>
      <c r="AW18" s="22">
        <f t="shared" si="1"/>
        <v>4246.3756703020654</v>
      </c>
      <c r="AX18" s="22">
        <f t="shared" si="1"/>
        <v>4296.3316135202267</v>
      </c>
      <c r="AY18" s="22">
        <f t="shared" si="1"/>
        <v>4285.1199516466277</v>
      </c>
      <c r="AZ18" s="22">
        <f t="shared" si="1"/>
        <v>4323.0143418684147</v>
      </c>
      <c r="BA18" s="22">
        <f t="shared" si="1"/>
        <v>4257.5580246584277</v>
      </c>
      <c r="BB18" s="22">
        <f t="shared" si="1"/>
        <v>4174.9502192641021</v>
      </c>
      <c r="BC18" s="22">
        <f t="shared" si="1"/>
        <v>4160.521962446539</v>
      </c>
      <c r="BD18" s="22">
        <f t="shared" si="1"/>
        <v>4203.1011170325182</v>
      </c>
      <c r="BE18" s="22">
        <f t="shared" si="1"/>
        <v>4216.6570092116071</v>
      </c>
      <c r="BF18" s="22">
        <f t="shared" si="1"/>
        <v>4206.6431193213166</v>
      </c>
      <c r="BG18" s="22">
        <f t="shared" si="1"/>
        <v>4289.8301831191411</v>
      </c>
      <c r="BH18" s="22">
        <f t="shared" si="1"/>
        <v>4236.1842893497178</v>
      </c>
      <c r="BI18" s="22">
        <f t="shared" si="1"/>
        <v>4266.4932126200993</v>
      </c>
      <c r="BJ18" s="22">
        <f t="shared" si="1"/>
        <v>4286.3649323562468</v>
      </c>
      <c r="BK18" s="22">
        <f t="shared" si="1"/>
        <v>4263.8582293505024</v>
      </c>
    </row>
    <row r="19" spans="1:63" x14ac:dyDescent="0.25">
      <c r="A19" s="13" t="s">
        <v>72</v>
      </c>
      <c r="B19" s="14">
        <v>8</v>
      </c>
      <c r="C19" s="21" t="s">
        <v>76</v>
      </c>
      <c r="D19" s="13">
        <v>19717</v>
      </c>
      <c r="E19" s="15">
        <v>19686</v>
      </c>
      <c r="F19" s="15">
        <v>19715</v>
      </c>
      <c r="G19" s="15">
        <v>19706</v>
      </c>
      <c r="H19" s="15">
        <v>19735</v>
      </c>
      <c r="I19" s="15">
        <v>19151</v>
      </c>
      <c r="J19" s="15">
        <v>19021</v>
      </c>
      <c r="K19" s="15">
        <v>19091</v>
      </c>
      <c r="L19" s="15">
        <v>19217</v>
      </c>
      <c r="M19" s="15">
        <v>19304</v>
      </c>
      <c r="N19" s="15">
        <v>19402</v>
      </c>
      <c r="O19" s="15">
        <v>19439</v>
      </c>
      <c r="P19" s="15">
        <v>19624</v>
      </c>
      <c r="Q19" s="15">
        <v>19622</v>
      </c>
      <c r="R19" s="15">
        <v>19747</v>
      </c>
      <c r="S19" s="15">
        <v>19824</v>
      </c>
      <c r="T19" s="15">
        <v>19965</v>
      </c>
      <c r="U19" s="15">
        <v>20049</v>
      </c>
      <c r="V19" s="15">
        <v>20197</v>
      </c>
      <c r="W19" s="15">
        <v>20221</v>
      </c>
      <c r="X19" s="15">
        <v>20291</v>
      </c>
      <c r="Y19" s="15">
        <v>20403</v>
      </c>
      <c r="Z19" s="15">
        <v>20496</v>
      </c>
      <c r="AA19" s="15">
        <v>20628</v>
      </c>
      <c r="AB19" s="15">
        <v>20782</v>
      </c>
      <c r="AC19" s="15">
        <v>21023</v>
      </c>
      <c r="AD19" s="15">
        <v>20966</v>
      </c>
      <c r="AE19" s="15">
        <v>21061</v>
      </c>
      <c r="AF19" s="15">
        <v>21242</v>
      </c>
      <c r="AG19" s="15">
        <v>21281</v>
      </c>
      <c r="AH19" s="15">
        <v>21420</v>
      </c>
      <c r="AI19" s="15">
        <v>21517</v>
      </c>
      <c r="AJ19" s="15">
        <v>21587</v>
      </c>
      <c r="AK19" s="15">
        <v>21720</v>
      </c>
      <c r="AL19" s="15">
        <v>21764</v>
      </c>
      <c r="AM19" s="15">
        <v>21863</v>
      </c>
      <c r="AN19" s="15">
        <v>21965</v>
      </c>
      <c r="AO19" s="15">
        <v>22129</v>
      </c>
      <c r="AP19" s="15">
        <v>22140</v>
      </c>
      <c r="AQ19" s="15">
        <v>22348</v>
      </c>
      <c r="AR19" s="15">
        <v>22369</v>
      </c>
      <c r="AS19" s="15">
        <v>22493</v>
      </c>
      <c r="AT19" s="15">
        <v>22629</v>
      </c>
      <c r="AU19" s="15">
        <v>22729</v>
      </c>
      <c r="AV19" s="15">
        <v>22899</v>
      </c>
      <c r="AW19" s="15">
        <v>22899</v>
      </c>
      <c r="AX19" s="15">
        <v>23015</v>
      </c>
      <c r="AY19" s="15">
        <v>23058</v>
      </c>
      <c r="AZ19" s="15">
        <v>23228</v>
      </c>
      <c r="BA19" s="15">
        <v>23262</v>
      </c>
      <c r="BB19" s="15">
        <v>23380</v>
      </c>
      <c r="BC19" s="15">
        <v>23465</v>
      </c>
      <c r="BD19" s="15">
        <v>23539</v>
      </c>
      <c r="BE19" s="15">
        <v>23733</v>
      </c>
      <c r="BF19" s="15">
        <v>23769</v>
      </c>
      <c r="BG19" s="15">
        <v>23836</v>
      </c>
      <c r="BH19" s="15">
        <v>23994</v>
      </c>
      <c r="BI19" s="15">
        <v>24075</v>
      </c>
      <c r="BJ19" s="15">
        <v>24240</v>
      </c>
      <c r="BK19" s="16">
        <v>24258</v>
      </c>
    </row>
    <row r="20" spans="1:63" x14ac:dyDescent="0.25">
      <c r="A20" s="13" t="s">
        <v>74</v>
      </c>
      <c r="B20" s="14">
        <v>8</v>
      </c>
      <c r="C20" s="21" t="s">
        <v>76</v>
      </c>
      <c r="D20" s="13">
        <v>7678</v>
      </c>
      <c r="E20" s="15">
        <v>7640</v>
      </c>
      <c r="F20" s="15">
        <v>7554</v>
      </c>
      <c r="G20" s="15">
        <v>7648</v>
      </c>
      <c r="H20" s="15">
        <v>7658</v>
      </c>
      <c r="I20" s="15">
        <v>7308</v>
      </c>
      <c r="J20" s="15">
        <v>7361</v>
      </c>
      <c r="K20" s="15">
        <v>7441</v>
      </c>
      <c r="L20" s="15">
        <v>7587</v>
      </c>
      <c r="M20" s="15">
        <v>7697</v>
      </c>
      <c r="N20" s="15">
        <v>7844</v>
      </c>
      <c r="O20" s="15">
        <v>8007</v>
      </c>
      <c r="P20" s="15">
        <v>8054</v>
      </c>
      <c r="Q20" s="15">
        <v>8229</v>
      </c>
      <c r="R20" s="15">
        <v>8334</v>
      </c>
      <c r="S20" s="15">
        <v>8435</v>
      </c>
      <c r="T20" s="15">
        <v>8594</v>
      </c>
      <c r="U20" s="15">
        <v>8816</v>
      </c>
      <c r="V20" s="15">
        <v>8896</v>
      </c>
      <c r="W20" s="15">
        <v>9024</v>
      </c>
      <c r="X20" s="15">
        <v>9141</v>
      </c>
      <c r="Y20" s="15">
        <v>9283</v>
      </c>
      <c r="Z20" s="15">
        <v>9392</v>
      </c>
      <c r="AA20" s="15">
        <v>9525</v>
      </c>
      <c r="AB20" s="15">
        <v>9628</v>
      </c>
      <c r="AC20" s="15">
        <v>9790</v>
      </c>
      <c r="AD20" s="15">
        <v>9898</v>
      </c>
      <c r="AE20" s="15">
        <v>10016</v>
      </c>
      <c r="AF20" s="15">
        <v>10140</v>
      </c>
      <c r="AG20" s="15">
        <v>10228</v>
      </c>
      <c r="AH20" s="15">
        <v>10422</v>
      </c>
      <c r="AI20" s="15">
        <v>10496</v>
      </c>
      <c r="AJ20" s="15">
        <v>10602</v>
      </c>
      <c r="AK20" s="15">
        <v>10711</v>
      </c>
      <c r="AL20" s="15">
        <v>10708</v>
      </c>
      <c r="AM20" s="15">
        <v>10971</v>
      </c>
      <c r="AN20" s="15">
        <v>11047</v>
      </c>
      <c r="AO20" s="15">
        <v>11117</v>
      </c>
      <c r="AP20" s="15">
        <v>11319</v>
      </c>
      <c r="AQ20" s="15">
        <v>11320</v>
      </c>
      <c r="AR20" s="15">
        <v>11519</v>
      </c>
      <c r="AS20" s="15">
        <v>11630</v>
      </c>
      <c r="AT20" s="15">
        <v>11771</v>
      </c>
      <c r="AU20" s="15">
        <v>11970</v>
      </c>
      <c r="AV20" s="15">
        <v>11922</v>
      </c>
      <c r="AW20" s="15">
        <v>12140</v>
      </c>
      <c r="AX20" s="15">
        <v>12107</v>
      </c>
      <c r="AY20" s="15">
        <v>12305</v>
      </c>
      <c r="AZ20" s="15">
        <v>12441</v>
      </c>
      <c r="BA20" s="15">
        <v>12505</v>
      </c>
      <c r="BB20" s="15">
        <v>12705</v>
      </c>
      <c r="BC20" s="15">
        <v>12749</v>
      </c>
      <c r="BD20" s="15">
        <v>12832</v>
      </c>
      <c r="BE20" s="15">
        <v>12999</v>
      </c>
      <c r="BF20" s="15">
        <v>13126</v>
      </c>
      <c r="BG20" s="15">
        <v>13300</v>
      </c>
      <c r="BH20" s="15">
        <v>13351</v>
      </c>
      <c r="BI20" s="15">
        <v>13426</v>
      </c>
      <c r="BJ20" s="15">
        <v>13467</v>
      </c>
      <c r="BK20" s="16">
        <v>13532</v>
      </c>
    </row>
    <row r="21" spans="1:63" x14ac:dyDescent="0.25">
      <c r="A21" s="13" t="s">
        <v>75</v>
      </c>
      <c r="B21" s="14">
        <v>8</v>
      </c>
      <c r="C21" s="21" t="s">
        <v>76</v>
      </c>
      <c r="D21" s="13">
        <v>3162</v>
      </c>
      <c r="E21" s="15">
        <v>3150</v>
      </c>
      <c r="F21" s="15">
        <v>3158</v>
      </c>
      <c r="G21" s="15">
        <v>3121</v>
      </c>
      <c r="H21" s="15">
        <v>3192</v>
      </c>
      <c r="I21" s="15">
        <v>3114</v>
      </c>
      <c r="J21" s="15">
        <v>3135</v>
      </c>
      <c r="K21" s="15">
        <v>3270</v>
      </c>
      <c r="L21" s="15">
        <v>3349</v>
      </c>
      <c r="M21" s="15">
        <v>3470</v>
      </c>
      <c r="N21" s="15">
        <v>3621</v>
      </c>
      <c r="O21" s="15">
        <v>3734</v>
      </c>
      <c r="P21" s="15">
        <v>3835</v>
      </c>
      <c r="Q21" s="15">
        <v>3894</v>
      </c>
      <c r="R21" s="15">
        <v>4027</v>
      </c>
      <c r="S21" s="15">
        <v>4129</v>
      </c>
      <c r="T21" s="15">
        <v>4224</v>
      </c>
      <c r="U21" s="15">
        <v>4350</v>
      </c>
      <c r="V21" s="15">
        <v>4489</v>
      </c>
      <c r="W21" s="15">
        <v>4760</v>
      </c>
      <c r="X21" s="15">
        <v>4764</v>
      </c>
      <c r="Y21" s="15">
        <v>4891</v>
      </c>
      <c r="Z21" s="15">
        <v>5002</v>
      </c>
      <c r="AA21" s="15">
        <v>5097</v>
      </c>
      <c r="AB21" s="15">
        <v>5235</v>
      </c>
      <c r="AC21" s="15">
        <v>5394</v>
      </c>
      <c r="AD21" s="15">
        <v>5448</v>
      </c>
      <c r="AE21" s="15">
        <v>5603</v>
      </c>
      <c r="AF21" s="15">
        <v>5640</v>
      </c>
      <c r="AG21" s="15">
        <v>5777</v>
      </c>
      <c r="AH21" s="15">
        <v>5915</v>
      </c>
      <c r="AI21" s="15">
        <v>6007</v>
      </c>
      <c r="AJ21" s="15">
        <v>6088</v>
      </c>
      <c r="AK21" s="15">
        <v>6229</v>
      </c>
      <c r="AL21" s="15">
        <v>6306</v>
      </c>
      <c r="AM21" s="15">
        <v>6416</v>
      </c>
      <c r="AN21" s="15">
        <v>6602</v>
      </c>
      <c r="AO21" s="15">
        <v>6663</v>
      </c>
      <c r="AP21" s="15">
        <v>6749</v>
      </c>
      <c r="AQ21" s="15">
        <v>6811</v>
      </c>
      <c r="AR21" s="15">
        <v>6997</v>
      </c>
      <c r="AS21" s="15">
        <v>7046</v>
      </c>
      <c r="AT21" s="15">
        <v>7137</v>
      </c>
      <c r="AU21" s="15">
        <v>7313</v>
      </c>
      <c r="AV21" s="15">
        <v>7410</v>
      </c>
      <c r="AW21" s="15">
        <v>7473</v>
      </c>
      <c r="AX21" s="15">
        <v>7546</v>
      </c>
      <c r="AY21" s="15">
        <v>7653</v>
      </c>
      <c r="AZ21" s="15">
        <v>7823</v>
      </c>
      <c r="BA21" s="15">
        <v>7888</v>
      </c>
      <c r="BB21" s="15">
        <v>8062</v>
      </c>
      <c r="BC21" s="15">
        <v>8116</v>
      </c>
      <c r="BD21" s="15">
        <v>8215</v>
      </c>
      <c r="BE21" s="15">
        <v>8252</v>
      </c>
      <c r="BF21" s="15">
        <v>8427</v>
      </c>
      <c r="BG21" s="15">
        <v>8467</v>
      </c>
      <c r="BH21" s="15">
        <v>8452</v>
      </c>
      <c r="BI21" s="15">
        <v>8697</v>
      </c>
      <c r="BJ21" s="15">
        <v>8801</v>
      </c>
      <c r="BK21" s="16">
        <v>8859</v>
      </c>
    </row>
    <row r="22" spans="1:63" x14ac:dyDescent="0.25">
      <c r="A22" s="13"/>
      <c r="B22" s="14"/>
      <c r="C22" s="21"/>
      <c r="D22" s="22">
        <f>AVERAGE(D19:D21)</f>
        <v>10185.666666666666</v>
      </c>
      <c r="E22" s="22">
        <f t="shared" ref="E22:BK22" si="2">AVERAGE(E19:E21)</f>
        <v>10158.666666666666</v>
      </c>
      <c r="F22" s="22">
        <f t="shared" si="2"/>
        <v>10142.333333333334</v>
      </c>
      <c r="G22" s="22">
        <f t="shared" si="2"/>
        <v>10158.333333333334</v>
      </c>
      <c r="H22" s="22">
        <f t="shared" si="2"/>
        <v>10195</v>
      </c>
      <c r="I22" s="22">
        <f t="shared" si="2"/>
        <v>9857.6666666666661</v>
      </c>
      <c r="J22" s="22">
        <f t="shared" si="2"/>
        <v>9839</v>
      </c>
      <c r="K22" s="22">
        <f t="shared" si="2"/>
        <v>9934</v>
      </c>
      <c r="L22" s="22">
        <f t="shared" si="2"/>
        <v>10051</v>
      </c>
      <c r="M22" s="22">
        <f t="shared" si="2"/>
        <v>10157</v>
      </c>
      <c r="N22" s="22">
        <f t="shared" si="2"/>
        <v>10289</v>
      </c>
      <c r="O22" s="22">
        <f t="shared" si="2"/>
        <v>10393.333333333334</v>
      </c>
      <c r="P22" s="22">
        <f t="shared" si="2"/>
        <v>10504.333333333334</v>
      </c>
      <c r="Q22" s="22">
        <f t="shared" si="2"/>
        <v>10581.666666666666</v>
      </c>
      <c r="R22" s="22">
        <f t="shared" si="2"/>
        <v>10702.666666666666</v>
      </c>
      <c r="S22" s="22">
        <f t="shared" si="2"/>
        <v>10796</v>
      </c>
      <c r="T22" s="22">
        <f t="shared" si="2"/>
        <v>10927.666666666666</v>
      </c>
      <c r="U22" s="22">
        <f t="shared" si="2"/>
        <v>11071.666666666666</v>
      </c>
      <c r="V22" s="22">
        <f t="shared" si="2"/>
        <v>11194</v>
      </c>
      <c r="W22" s="22">
        <f t="shared" si="2"/>
        <v>11335</v>
      </c>
      <c r="X22" s="22">
        <f t="shared" si="2"/>
        <v>11398.666666666666</v>
      </c>
      <c r="Y22" s="22">
        <f t="shared" si="2"/>
        <v>11525.666666666666</v>
      </c>
      <c r="Z22" s="22">
        <f t="shared" si="2"/>
        <v>11630</v>
      </c>
      <c r="AA22" s="22">
        <f t="shared" si="2"/>
        <v>11750</v>
      </c>
      <c r="AB22" s="22">
        <f t="shared" si="2"/>
        <v>11881.666666666666</v>
      </c>
      <c r="AC22" s="22">
        <f t="shared" si="2"/>
        <v>12069</v>
      </c>
      <c r="AD22" s="22">
        <f t="shared" si="2"/>
        <v>12104</v>
      </c>
      <c r="AE22" s="22">
        <f t="shared" si="2"/>
        <v>12226.666666666666</v>
      </c>
      <c r="AF22" s="22">
        <f t="shared" si="2"/>
        <v>12340.666666666666</v>
      </c>
      <c r="AG22" s="22">
        <f t="shared" si="2"/>
        <v>12428.666666666666</v>
      </c>
      <c r="AH22" s="22">
        <f t="shared" si="2"/>
        <v>12585.666666666666</v>
      </c>
      <c r="AI22" s="22">
        <f t="shared" si="2"/>
        <v>12673.333333333334</v>
      </c>
      <c r="AJ22" s="22">
        <f t="shared" si="2"/>
        <v>12759</v>
      </c>
      <c r="AK22" s="22">
        <f t="shared" si="2"/>
        <v>12886.666666666666</v>
      </c>
      <c r="AL22" s="22">
        <f t="shared" si="2"/>
        <v>12926</v>
      </c>
      <c r="AM22" s="22">
        <f t="shared" si="2"/>
        <v>13083.333333333334</v>
      </c>
      <c r="AN22" s="22">
        <f t="shared" si="2"/>
        <v>13204.666666666666</v>
      </c>
      <c r="AO22" s="22">
        <f t="shared" si="2"/>
        <v>13303</v>
      </c>
      <c r="AP22" s="22">
        <f t="shared" si="2"/>
        <v>13402.666666666666</v>
      </c>
      <c r="AQ22" s="22">
        <f t="shared" si="2"/>
        <v>13493</v>
      </c>
      <c r="AR22" s="22">
        <f t="shared" si="2"/>
        <v>13628.333333333334</v>
      </c>
      <c r="AS22" s="22">
        <f t="shared" si="2"/>
        <v>13723</v>
      </c>
      <c r="AT22" s="22">
        <f t="shared" si="2"/>
        <v>13845.666666666666</v>
      </c>
      <c r="AU22" s="22">
        <f t="shared" si="2"/>
        <v>14004</v>
      </c>
      <c r="AV22" s="22">
        <f t="shared" si="2"/>
        <v>14077</v>
      </c>
      <c r="AW22" s="22">
        <f t="shared" si="2"/>
        <v>14170.666666666666</v>
      </c>
      <c r="AX22" s="22">
        <f t="shared" si="2"/>
        <v>14222.666666666666</v>
      </c>
      <c r="AY22" s="22">
        <f t="shared" si="2"/>
        <v>14338.666666666666</v>
      </c>
      <c r="AZ22" s="22">
        <f t="shared" si="2"/>
        <v>14497.333333333334</v>
      </c>
      <c r="BA22" s="22">
        <f t="shared" si="2"/>
        <v>14551.666666666666</v>
      </c>
      <c r="BB22" s="22">
        <f t="shared" si="2"/>
        <v>14715.666666666666</v>
      </c>
      <c r="BC22" s="22">
        <f t="shared" si="2"/>
        <v>14776.666666666666</v>
      </c>
      <c r="BD22" s="22">
        <f t="shared" si="2"/>
        <v>14862</v>
      </c>
      <c r="BE22" s="22">
        <f t="shared" si="2"/>
        <v>14994.666666666666</v>
      </c>
      <c r="BF22" s="22">
        <f t="shared" si="2"/>
        <v>15107.333333333334</v>
      </c>
      <c r="BG22" s="22">
        <f t="shared" si="2"/>
        <v>15201</v>
      </c>
      <c r="BH22" s="22">
        <f t="shared" si="2"/>
        <v>15265.666666666666</v>
      </c>
      <c r="BI22" s="22">
        <f t="shared" si="2"/>
        <v>15399.333333333334</v>
      </c>
      <c r="BJ22" s="22">
        <f t="shared" si="2"/>
        <v>15502.666666666666</v>
      </c>
      <c r="BK22" s="22">
        <f t="shared" si="2"/>
        <v>15549.666666666666</v>
      </c>
    </row>
    <row r="23" spans="1:63" x14ac:dyDescent="0.25">
      <c r="A23" s="13"/>
      <c r="B23" s="14"/>
      <c r="C23" s="21"/>
      <c r="D23" s="22">
        <f>STDEV(D19:D21)</f>
        <v>8557.6457237568175</v>
      </c>
      <c r="E23" s="22">
        <f t="shared" ref="E23:BK23" si="3">STDEV(E19:E21)</f>
        <v>8550.8821377290278</v>
      </c>
      <c r="F23" s="22">
        <f t="shared" si="3"/>
        <v>8576.605641705426</v>
      </c>
      <c r="G23" s="22">
        <f t="shared" si="3"/>
        <v>8572.7408880318635</v>
      </c>
      <c r="H23" s="22">
        <f t="shared" si="3"/>
        <v>8558.328633559242</v>
      </c>
      <c r="I23" s="22">
        <f t="shared" si="3"/>
        <v>8316.9671355208175</v>
      </c>
      <c r="J23" s="22">
        <f t="shared" si="3"/>
        <v>8227.7950873851987</v>
      </c>
      <c r="K23" s="22">
        <f t="shared" si="3"/>
        <v>8199.8351812704132</v>
      </c>
      <c r="L23" s="22">
        <f t="shared" si="3"/>
        <v>8215.9496103615438</v>
      </c>
      <c r="M23" s="22">
        <f t="shared" si="3"/>
        <v>8198.6333617255987</v>
      </c>
      <c r="N23" s="22">
        <f t="shared" si="3"/>
        <v>8169.670066777483</v>
      </c>
      <c r="O23" s="22">
        <f t="shared" si="3"/>
        <v>8119.8950937394102</v>
      </c>
      <c r="P23" s="22">
        <f t="shared" si="3"/>
        <v>8174.731208629024</v>
      </c>
      <c r="Q23" s="22">
        <f t="shared" si="3"/>
        <v>8123.6553554008769</v>
      </c>
      <c r="R23" s="22">
        <f t="shared" si="3"/>
        <v>8123.271282761234</v>
      </c>
      <c r="S23" s="22">
        <f t="shared" si="3"/>
        <v>8109.5004161785455</v>
      </c>
      <c r="T23" s="22">
        <f t="shared" si="3"/>
        <v>8125.8396694331441</v>
      </c>
      <c r="U23" s="22">
        <f t="shared" si="3"/>
        <v>8088.922940251894</v>
      </c>
      <c r="V23" s="22">
        <f t="shared" si="3"/>
        <v>8102.2169188438793</v>
      </c>
      <c r="W23" s="22">
        <f t="shared" si="3"/>
        <v>7985.372314425922</v>
      </c>
      <c r="X23" s="22">
        <f t="shared" si="3"/>
        <v>8005.9182067601305</v>
      </c>
      <c r="Y23" s="22">
        <f t="shared" si="3"/>
        <v>7995.4800564652369</v>
      </c>
      <c r="Z23" s="22">
        <f t="shared" si="3"/>
        <v>7985.7680907975282</v>
      </c>
      <c r="AA23" s="22">
        <f t="shared" si="3"/>
        <v>8000.9973753276536</v>
      </c>
      <c r="AB23" s="22">
        <f t="shared" si="3"/>
        <v>8014.7715084918882</v>
      </c>
      <c r="AC23" s="22">
        <f t="shared" si="3"/>
        <v>8059.8877783750813</v>
      </c>
      <c r="AD23" s="22">
        <f t="shared" si="3"/>
        <v>7990.7388894895066</v>
      </c>
      <c r="AE23" s="22">
        <f t="shared" si="3"/>
        <v>7962.582893341415</v>
      </c>
      <c r="AF23" s="22">
        <f t="shared" si="3"/>
        <v>8030.4297103787258</v>
      </c>
      <c r="AG23" s="22">
        <f t="shared" si="3"/>
        <v>7982.8381126848199</v>
      </c>
      <c r="AH23" s="22">
        <f t="shared" si="3"/>
        <v>7975.7348459770992</v>
      </c>
      <c r="AI23" s="22">
        <f t="shared" si="3"/>
        <v>7980.9529715024219</v>
      </c>
      <c r="AJ23" s="22">
        <f t="shared" si="3"/>
        <v>7971.4639182524061</v>
      </c>
      <c r="AK23" s="22">
        <f t="shared" si="3"/>
        <v>7971.3809552255962</v>
      </c>
      <c r="AL23" s="22">
        <f t="shared" si="3"/>
        <v>7964.1122543570418</v>
      </c>
      <c r="AM23" s="22">
        <f t="shared" si="3"/>
        <v>7937.1856683167834</v>
      </c>
      <c r="AN23" s="22">
        <f t="shared" si="3"/>
        <v>7905.5098718130348</v>
      </c>
      <c r="AO23" s="22">
        <f t="shared" si="3"/>
        <v>7961.3589292281004</v>
      </c>
      <c r="AP23" s="22">
        <f t="shared" si="3"/>
        <v>7904.2374922147492</v>
      </c>
      <c r="AQ23" s="22">
        <f t="shared" si="3"/>
        <v>7993.1870364704964</v>
      </c>
      <c r="AR23" s="22">
        <f t="shared" si="3"/>
        <v>7900.0988179473625</v>
      </c>
      <c r="AS23" s="22">
        <f t="shared" si="3"/>
        <v>7933.3434943912516</v>
      </c>
      <c r="AT23" s="22">
        <f t="shared" si="3"/>
        <v>7951.6474603275337</v>
      </c>
      <c r="AU23" s="22">
        <f t="shared" si="3"/>
        <v>7906.714298619876</v>
      </c>
      <c r="AV23" s="22">
        <f t="shared" si="3"/>
        <v>7966.1972734799883</v>
      </c>
      <c r="AW23" s="22">
        <f t="shared" si="3"/>
        <v>7910.9464878314857</v>
      </c>
      <c r="AX23" s="22">
        <f t="shared" si="3"/>
        <v>7948.5548581697112</v>
      </c>
      <c r="AY23" s="22">
        <f t="shared" si="3"/>
        <v>7901.2882704868653</v>
      </c>
      <c r="AZ23" s="22">
        <f t="shared" si="3"/>
        <v>7905.6869615064643</v>
      </c>
      <c r="BA23" s="22">
        <f t="shared" si="3"/>
        <v>7888.7009281207584</v>
      </c>
      <c r="BB23" s="22">
        <f t="shared" si="3"/>
        <v>7854.4488242863554</v>
      </c>
      <c r="BC23" s="22">
        <f t="shared" si="3"/>
        <v>7872.8345805899744</v>
      </c>
      <c r="BD23" s="22">
        <f t="shared" si="3"/>
        <v>7861.1016403555041</v>
      </c>
      <c r="BE23" s="22">
        <f t="shared" si="3"/>
        <v>7931.100449075986</v>
      </c>
      <c r="BF23" s="22">
        <f t="shared" si="3"/>
        <v>7860.5662857922207</v>
      </c>
      <c r="BG23" s="22">
        <f t="shared" si="3"/>
        <v>7858.8733925417073</v>
      </c>
      <c r="BH23" s="22">
        <f t="shared" si="3"/>
        <v>7945.9362150305051</v>
      </c>
      <c r="BI23" s="22">
        <f t="shared" si="3"/>
        <v>7876.6270911687388</v>
      </c>
      <c r="BJ23" s="22">
        <f t="shared" si="3"/>
        <v>7918.246922983225</v>
      </c>
      <c r="BK23" s="22">
        <f t="shared" si="3"/>
        <v>7895.2855764268152</v>
      </c>
    </row>
    <row r="24" spans="1:63" x14ac:dyDescent="0.25">
      <c r="A24" s="13" t="s">
        <v>72</v>
      </c>
      <c r="B24" s="14">
        <v>9</v>
      </c>
      <c r="C24" s="21" t="s">
        <v>77</v>
      </c>
      <c r="D24" s="13">
        <v>16767</v>
      </c>
      <c r="E24" s="15">
        <v>16841</v>
      </c>
      <c r="F24" s="15">
        <v>16682</v>
      </c>
      <c r="G24" s="15">
        <v>16688</v>
      </c>
      <c r="H24" s="15">
        <v>16807</v>
      </c>
      <c r="I24" s="15">
        <v>16443</v>
      </c>
      <c r="J24" s="15">
        <v>16244</v>
      </c>
      <c r="K24" s="15">
        <v>16354</v>
      </c>
      <c r="L24" s="15">
        <v>16283</v>
      </c>
      <c r="M24" s="15">
        <v>16409</v>
      </c>
      <c r="N24" s="15">
        <v>16528</v>
      </c>
      <c r="O24" s="15">
        <v>16466</v>
      </c>
      <c r="P24" s="15">
        <v>16677</v>
      </c>
      <c r="Q24" s="15">
        <v>16605</v>
      </c>
      <c r="R24" s="15">
        <v>16836</v>
      </c>
      <c r="S24" s="15">
        <v>16784</v>
      </c>
      <c r="T24" s="15">
        <v>16978</v>
      </c>
      <c r="U24" s="15">
        <v>16992</v>
      </c>
      <c r="V24" s="15">
        <v>16938</v>
      </c>
      <c r="W24" s="15">
        <v>17077</v>
      </c>
      <c r="X24" s="15">
        <v>17104</v>
      </c>
      <c r="Y24" s="15">
        <v>17231</v>
      </c>
      <c r="Z24" s="15">
        <v>17293</v>
      </c>
      <c r="AA24" s="15">
        <v>17252</v>
      </c>
      <c r="AB24" s="15">
        <v>17470</v>
      </c>
      <c r="AC24" s="15">
        <v>17426</v>
      </c>
      <c r="AD24" s="15">
        <v>17496</v>
      </c>
      <c r="AE24" s="15">
        <v>17644</v>
      </c>
      <c r="AF24" s="15">
        <v>17549</v>
      </c>
      <c r="AG24" s="15">
        <v>17761</v>
      </c>
      <c r="AH24" s="15">
        <v>17697</v>
      </c>
      <c r="AI24" s="15">
        <v>17751</v>
      </c>
      <c r="AJ24" s="15">
        <v>17891</v>
      </c>
      <c r="AK24" s="15">
        <v>17971</v>
      </c>
      <c r="AL24" s="15">
        <v>18038</v>
      </c>
      <c r="AM24" s="15">
        <v>18091</v>
      </c>
      <c r="AN24" s="15">
        <v>18200</v>
      </c>
      <c r="AO24" s="15">
        <v>18225</v>
      </c>
      <c r="AP24" s="15">
        <v>18265</v>
      </c>
      <c r="AQ24" s="15">
        <v>18301</v>
      </c>
      <c r="AR24" s="15">
        <v>18311</v>
      </c>
      <c r="AS24" s="15">
        <v>18361</v>
      </c>
      <c r="AT24" s="15">
        <v>18587</v>
      </c>
      <c r="AU24" s="15">
        <v>18568</v>
      </c>
      <c r="AV24" s="15">
        <v>18732</v>
      </c>
      <c r="AW24" s="15">
        <v>18573</v>
      </c>
      <c r="AX24" s="15">
        <v>18662</v>
      </c>
      <c r="AY24" s="15">
        <v>18740</v>
      </c>
      <c r="AZ24" s="15">
        <v>18746</v>
      </c>
      <c r="BA24" s="15">
        <v>18802</v>
      </c>
      <c r="BB24" s="15">
        <v>18914</v>
      </c>
      <c r="BC24" s="15">
        <v>18927</v>
      </c>
      <c r="BD24" s="15">
        <v>19056</v>
      </c>
      <c r="BE24" s="15">
        <v>19060</v>
      </c>
      <c r="BF24" s="15">
        <v>19093</v>
      </c>
      <c r="BG24" s="15">
        <v>19148</v>
      </c>
      <c r="BH24" s="15">
        <v>19266</v>
      </c>
      <c r="BI24" s="15">
        <v>19270</v>
      </c>
      <c r="BJ24" s="15">
        <v>19401</v>
      </c>
      <c r="BK24" s="16">
        <v>19302</v>
      </c>
    </row>
    <row r="25" spans="1:63" x14ac:dyDescent="0.25">
      <c r="A25" s="13" t="s">
        <v>74</v>
      </c>
      <c r="B25" s="14">
        <v>9</v>
      </c>
      <c r="C25" s="21" t="s">
        <v>77</v>
      </c>
      <c r="D25" s="13">
        <v>6727</v>
      </c>
      <c r="E25" s="15">
        <v>6596</v>
      </c>
      <c r="F25" s="15">
        <v>6607</v>
      </c>
      <c r="G25" s="15">
        <v>6689</v>
      </c>
      <c r="H25" s="15">
        <v>6648</v>
      </c>
      <c r="I25" s="15">
        <v>6517</v>
      </c>
      <c r="J25" s="15">
        <v>6489</v>
      </c>
      <c r="K25" s="15">
        <v>6569</v>
      </c>
      <c r="L25" s="15">
        <v>6602</v>
      </c>
      <c r="M25" s="15">
        <v>6723</v>
      </c>
      <c r="N25" s="15">
        <v>6803</v>
      </c>
      <c r="O25" s="15">
        <v>6897</v>
      </c>
      <c r="P25" s="15">
        <v>6927</v>
      </c>
      <c r="Q25" s="15">
        <v>7015</v>
      </c>
      <c r="R25" s="15">
        <v>7021</v>
      </c>
      <c r="S25" s="15">
        <v>7081</v>
      </c>
      <c r="T25" s="15">
        <v>7191</v>
      </c>
      <c r="U25" s="15">
        <v>7310</v>
      </c>
      <c r="V25" s="15">
        <v>7289</v>
      </c>
      <c r="W25" s="15">
        <v>7342</v>
      </c>
      <c r="X25" s="15">
        <v>7446</v>
      </c>
      <c r="Y25" s="15">
        <v>7487</v>
      </c>
      <c r="Z25" s="15">
        <v>7535</v>
      </c>
      <c r="AA25" s="15">
        <v>7608</v>
      </c>
      <c r="AB25" s="15">
        <v>7671</v>
      </c>
      <c r="AC25" s="15">
        <v>7772</v>
      </c>
      <c r="AD25" s="15">
        <v>7724</v>
      </c>
      <c r="AE25" s="15">
        <v>7906</v>
      </c>
      <c r="AF25" s="15">
        <v>7956</v>
      </c>
      <c r="AG25" s="15">
        <v>8000</v>
      </c>
      <c r="AH25" s="15">
        <v>8042</v>
      </c>
      <c r="AI25" s="15">
        <v>8100</v>
      </c>
      <c r="AJ25" s="15">
        <v>8215</v>
      </c>
      <c r="AK25" s="15">
        <v>8224</v>
      </c>
      <c r="AL25" s="15">
        <v>8300</v>
      </c>
      <c r="AM25" s="15">
        <v>8309</v>
      </c>
      <c r="AN25" s="15">
        <v>8490</v>
      </c>
      <c r="AO25" s="15">
        <v>8460</v>
      </c>
      <c r="AP25" s="15">
        <v>8537</v>
      </c>
      <c r="AQ25" s="15">
        <v>8619</v>
      </c>
      <c r="AR25" s="15">
        <v>8681</v>
      </c>
      <c r="AS25" s="15">
        <v>8702</v>
      </c>
      <c r="AT25" s="15">
        <v>8759</v>
      </c>
      <c r="AU25" s="15">
        <v>8865</v>
      </c>
      <c r="AV25" s="15">
        <v>8908</v>
      </c>
      <c r="AW25" s="15">
        <v>9015</v>
      </c>
      <c r="AX25" s="15">
        <v>9067</v>
      </c>
      <c r="AY25" s="15">
        <v>9068</v>
      </c>
      <c r="AZ25" s="15">
        <v>9178</v>
      </c>
      <c r="BA25" s="15">
        <v>9233</v>
      </c>
      <c r="BB25" s="15">
        <v>9293</v>
      </c>
      <c r="BC25" s="15">
        <v>9360</v>
      </c>
      <c r="BD25" s="15">
        <v>9427</v>
      </c>
      <c r="BE25" s="15">
        <v>9374</v>
      </c>
      <c r="BF25" s="15">
        <v>9538</v>
      </c>
      <c r="BG25" s="15">
        <v>9581</v>
      </c>
      <c r="BH25" s="15">
        <v>9632</v>
      </c>
      <c r="BI25" s="15">
        <v>9689</v>
      </c>
      <c r="BJ25" s="15">
        <v>9734</v>
      </c>
      <c r="BK25" s="16">
        <v>9767</v>
      </c>
    </row>
    <row r="26" spans="1:63" x14ac:dyDescent="0.25">
      <c r="A26" s="13" t="s">
        <v>75</v>
      </c>
      <c r="B26" s="14">
        <v>9</v>
      </c>
      <c r="C26" s="21" t="s">
        <v>77</v>
      </c>
      <c r="D26" s="13">
        <v>3593</v>
      </c>
      <c r="E26" s="15">
        <v>3602</v>
      </c>
      <c r="F26" s="15">
        <v>3574</v>
      </c>
      <c r="G26" s="15">
        <v>3593</v>
      </c>
      <c r="H26" s="15">
        <v>3603</v>
      </c>
      <c r="I26" s="15">
        <v>3502</v>
      </c>
      <c r="J26" s="15">
        <v>3568</v>
      </c>
      <c r="K26" s="15">
        <v>3576</v>
      </c>
      <c r="L26" s="15">
        <v>3621</v>
      </c>
      <c r="M26" s="15">
        <v>3740</v>
      </c>
      <c r="N26" s="15">
        <v>3772</v>
      </c>
      <c r="O26" s="15">
        <v>3859</v>
      </c>
      <c r="P26" s="15">
        <v>3877</v>
      </c>
      <c r="Q26" s="15">
        <v>3903</v>
      </c>
      <c r="R26" s="15">
        <v>4020</v>
      </c>
      <c r="S26" s="15">
        <v>4070</v>
      </c>
      <c r="T26" s="15">
        <v>4152</v>
      </c>
      <c r="U26" s="15">
        <v>4202</v>
      </c>
      <c r="V26" s="15">
        <v>4294</v>
      </c>
      <c r="W26" s="15">
        <v>4331</v>
      </c>
      <c r="X26" s="15">
        <v>4413</v>
      </c>
      <c r="Y26" s="15">
        <v>4448</v>
      </c>
      <c r="Z26" s="15">
        <v>4490</v>
      </c>
      <c r="AA26" s="15">
        <v>4573</v>
      </c>
      <c r="AB26" s="15">
        <v>4627</v>
      </c>
      <c r="AC26" s="15">
        <v>4710</v>
      </c>
      <c r="AD26" s="15">
        <v>4775</v>
      </c>
      <c r="AE26" s="15">
        <v>4796</v>
      </c>
      <c r="AF26" s="15">
        <v>4895</v>
      </c>
      <c r="AG26" s="15">
        <v>4949</v>
      </c>
      <c r="AH26" s="15">
        <v>5023</v>
      </c>
      <c r="AI26" s="15">
        <v>5123</v>
      </c>
      <c r="AJ26" s="15">
        <v>5078</v>
      </c>
      <c r="AK26" s="15">
        <v>5201</v>
      </c>
      <c r="AL26" s="15">
        <v>5242</v>
      </c>
      <c r="AM26" s="15">
        <v>5312</v>
      </c>
      <c r="AN26" s="15">
        <v>5401</v>
      </c>
      <c r="AO26" s="15">
        <v>5362</v>
      </c>
      <c r="AP26" s="15">
        <v>5496</v>
      </c>
      <c r="AQ26" s="15">
        <v>5520</v>
      </c>
      <c r="AR26" s="15">
        <v>5671</v>
      </c>
      <c r="AS26" s="15">
        <v>5654</v>
      </c>
      <c r="AT26" s="15">
        <v>5703</v>
      </c>
      <c r="AU26" s="15">
        <v>5820</v>
      </c>
      <c r="AV26" s="15">
        <v>5828</v>
      </c>
      <c r="AW26" s="15">
        <v>5825</v>
      </c>
      <c r="AX26" s="15">
        <v>5961</v>
      </c>
      <c r="AY26" s="15">
        <v>6018</v>
      </c>
      <c r="AZ26" s="15">
        <v>6028</v>
      </c>
      <c r="BA26" s="15">
        <v>6091</v>
      </c>
      <c r="BB26" s="15">
        <v>6144</v>
      </c>
      <c r="BC26" s="15">
        <v>6211</v>
      </c>
      <c r="BD26" s="15">
        <v>6254</v>
      </c>
      <c r="BE26" s="15">
        <v>6295</v>
      </c>
      <c r="BF26" s="15">
        <v>6374</v>
      </c>
      <c r="BG26" s="15">
        <v>6448</v>
      </c>
      <c r="BH26" s="15">
        <v>6530</v>
      </c>
      <c r="BI26" s="15">
        <v>6567</v>
      </c>
      <c r="BJ26" s="15">
        <v>6614</v>
      </c>
      <c r="BK26" s="16">
        <v>6722</v>
      </c>
    </row>
    <row r="27" spans="1:63" x14ac:dyDescent="0.25">
      <c r="A27" s="13"/>
      <c r="B27" s="14"/>
      <c r="C27" s="21"/>
      <c r="D27" s="22">
        <f>AVERAGE(D24:D26)</f>
        <v>9029</v>
      </c>
      <c r="E27" s="22">
        <f t="shared" ref="E27:BK27" si="4">AVERAGE(E24:E26)</f>
        <v>9013</v>
      </c>
      <c r="F27" s="22">
        <f t="shared" si="4"/>
        <v>8954.3333333333339</v>
      </c>
      <c r="G27" s="22">
        <f t="shared" si="4"/>
        <v>8990</v>
      </c>
      <c r="H27" s="22">
        <f t="shared" si="4"/>
        <v>9019.3333333333339</v>
      </c>
      <c r="I27" s="22">
        <f t="shared" si="4"/>
        <v>8820.6666666666661</v>
      </c>
      <c r="J27" s="22">
        <f t="shared" si="4"/>
        <v>8767</v>
      </c>
      <c r="K27" s="22">
        <f t="shared" si="4"/>
        <v>8833</v>
      </c>
      <c r="L27" s="22">
        <f t="shared" si="4"/>
        <v>8835.3333333333339</v>
      </c>
      <c r="M27" s="22">
        <f t="shared" si="4"/>
        <v>8957.3333333333339</v>
      </c>
      <c r="N27" s="22">
        <f t="shared" si="4"/>
        <v>9034.3333333333339</v>
      </c>
      <c r="O27" s="22">
        <f t="shared" si="4"/>
        <v>9074</v>
      </c>
      <c r="P27" s="22">
        <f t="shared" si="4"/>
        <v>9160.3333333333339</v>
      </c>
      <c r="Q27" s="22">
        <f t="shared" si="4"/>
        <v>9174.3333333333339</v>
      </c>
      <c r="R27" s="22">
        <f t="shared" si="4"/>
        <v>9292.3333333333339</v>
      </c>
      <c r="S27" s="22">
        <f t="shared" si="4"/>
        <v>9311.6666666666661</v>
      </c>
      <c r="T27" s="22">
        <f t="shared" si="4"/>
        <v>9440.3333333333339</v>
      </c>
      <c r="U27" s="22">
        <f t="shared" si="4"/>
        <v>9501.3333333333339</v>
      </c>
      <c r="V27" s="22">
        <f t="shared" si="4"/>
        <v>9507</v>
      </c>
      <c r="W27" s="22">
        <f t="shared" si="4"/>
        <v>9583.3333333333339</v>
      </c>
      <c r="X27" s="22">
        <f t="shared" si="4"/>
        <v>9654.3333333333339</v>
      </c>
      <c r="Y27" s="22">
        <f t="shared" si="4"/>
        <v>9722</v>
      </c>
      <c r="Z27" s="22">
        <f t="shared" si="4"/>
        <v>9772.6666666666661</v>
      </c>
      <c r="AA27" s="22">
        <f t="shared" si="4"/>
        <v>9811</v>
      </c>
      <c r="AB27" s="22">
        <f t="shared" si="4"/>
        <v>9922.6666666666661</v>
      </c>
      <c r="AC27" s="22">
        <f t="shared" si="4"/>
        <v>9969.3333333333339</v>
      </c>
      <c r="AD27" s="22">
        <f t="shared" si="4"/>
        <v>9998.3333333333339</v>
      </c>
      <c r="AE27" s="22">
        <f t="shared" si="4"/>
        <v>10115.333333333334</v>
      </c>
      <c r="AF27" s="22">
        <f t="shared" si="4"/>
        <v>10133.333333333334</v>
      </c>
      <c r="AG27" s="22">
        <f t="shared" si="4"/>
        <v>10236.666666666666</v>
      </c>
      <c r="AH27" s="22">
        <f t="shared" si="4"/>
        <v>10254</v>
      </c>
      <c r="AI27" s="22">
        <f t="shared" si="4"/>
        <v>10324.666666666666</v>
      </c>
      <c r="AJ27" s="22">
        <f t="shared" si="4"/>
        <v>10394.666666666666</v>
      </c>
      <c r="AK27" s="22">
        <f t="shared" si="4"/>
        <v>10465.333333333334</v>
      </c>
      <c r="AL27" s="22">
        <f t="shared" si="4"/>
        <v>10526.666666666666</v>
      </c>
      <c r="AM27" s="22">
        <f t="shared" si="4"/>
        <v>10570.666666666666</v>
      </c>
      <c r="AN27" s="22">
        <f t="shared" si="4"/>
        <v>10697</v>
      </c>
      <c r="AO27" s="22">
        <f t="shared" si="4"/>
        <v>10682.333333333334</v>
      </c>
      <c r="AP27" s="22">
        <f t="shared" si="4"/>
        <v>10766</v>
      </c>
      <c r="AQ27" s="22">
        <f t="shared" si="4"/>
        <v>10813.333333333334</v>
      </c>
      <c r="AR27" s="22">
        <f t="shared" si="4"/>
        <v>10887.666666666666</v>
      </c>
      <c r="AS27" s="22">
        <f t="shared" si="4"/>
        <v>10905.666666666666</v>
      </c>
      <c r="AT27" s="22">
        <f t="shared" si="4"/>
        <v>11016.333333333334</v>
      </c>
      <c r="AU27" s="22">
        <f t="shared" si="4"/>
        <v>11084.333333333334</v>
      </c>
      <c r="AV27" s="22">
        <f t="shared" si="4"/>
        <v>11156</v>
      </c>
      <c r="AW27" s="22">
        <f t="shared" si="4"/>
        <v>11137.666666666666</v>
      </c>
      <c r="AX27" s="22">
        <f t="shared" si="4"/>
        <v>11230</v>
      </c>
      <c r="AY27" s="22">
        <f t="shared" si="4"/>
        <v>11275.333333333334</v>
      </c>
      <c r="AZ27" s="22">
        <f t="shared" si="4"/>
        <v>11317.333333333334</v>
      </c>
      <c r="BA27" s="22">
        <f t="shared" si="4"/>
        <v>11375.333333333334</v>
      </c>
      <c r="BB27" s="22">
        <f t="shared" si="4"/>
        <v>11450.333333333334</v>
      </c>
      <c r="BC27" s="22">
        <f t="shared" si="4"/>
        <v>11499.333333333334</v>
      </c>
      <c r="BD27" s="22">
        <f t="shared" si="4"/>
        <v>11579</v>
      </c>
      <c r="BE27" s="22">
        <f t="shared" si="4"/>
        <v>11576.333333333334</v>
      </c>
      <c r="BF27" s="22">
        <f t="shared" si="4"/>
        <v>11668.333333333334</v>
      </c>
      <c r="BG27" s="22">
        <f t="shared" si="4"/>
        <v>11725.666666666666</v>
      </c>
      <c r="BH27" s="22">
        <f t="shared" si="4"/>
        <v>11809.333333333334</v>
      </c>
      <c r="BI27" s="22">
        <f t="shared" si="4"/>
        <v>11842</v>
      </c>
      <c r="BJ27" s="22">
        <f t="shared" si="4"/>
        <v>11916.333333333334</v>
      </c>
      <c r="BK27" s="22">
        <f t="shared" si="4"/>
        <v>11930.333333333334</v>
      </c>
    </row>
    <row r="28" spans="1:63" x14ac:dyDescent="0.25">
      <c r="A28" s="13"/>
      <c r="B28" s="14"/>
      <c r="C28" s="21"/>
      <c r="D28" s="22">
        <f>STDEV(D24:D26)</f>
        <v>6882.0761402355902</v>
      </c>
      <c r="E28" s="22">
        <f t="shared" ref="E28:BK28" si="5">STDEV(E24:E26)</f>
        <v>6942.5641516661553</v>
      </c>
      <c r="F28" s="22">
        <f t="shared" si="5"/>
        <v>6862.0256727393062</v>
      </c>
      <c r="G28" s="22">
        <f t="shared" si="5"/>
        <v>6844.0271039790605</v>
      </c>
      <c r="H28" s="22">
        <f t="shared" si="5"/>
        <v>6914.0306864616477</v>
      </c>
      <c r="I28" s="22">
        <f t="shared" si="5"/>
        <v>6771.08044061901</v>
      </c>
      <c r="J28" s="22">
        <f t="shared" si="5"/>
        <v>6637.9369536023769</v>
      </c>
      <c r="K28" s="22">
        <f t="shared" si="5"/>
        <v>6683.0825971253716</v>
      </c>
      <c r="L28" s="22">
        <f t="shared" si="5"/>
        <v>6619.8485128689563</v>
      </c>
      <c r="M28" s="22">
        <f t="shared" si="5"/>
        <v>6623.4488246934716</v>
      </c>
      <c r="N28" s="22">
        <f t="shared" si="5"/>
        <v>6664.30944159508</v>
      </c>
      <c r="O28" s="22">
        <f t="shared" si="5"/>
        <v>6579.4079520880905</v>
      </c>
      <c r="P28" s="22">
        <f t="shared" si="5"/>
        <v>6685.8681809719619</v>
      </c>
      <c r="Q28" s="22">
        <f t="shared" si="5"/>
        <v>6620.5922192303406</v>
      </c>
      <c r="R28" s="22">
        <f t="shared" si="5"/>
        <v>6703.1097509539059</v>
      </c>
      <c r="S28" s="22">
        <f t="shared" si="5"/>
        <v>6644.0465330499701</v>
      </c>
      <c r="T28" s="22">
        <f t="shared" si="5"/>
        <v>6702.3275310397457</v>
      </c>
      <c r="U28" s="22">
        <f t="shared" si="5"/>
        <v>6670.6432473437926</v>
      </c>
      <c r="V28" s="22">
        <f t="shared" si="5"/>
        <v>6607.3691436153313</v>
      </c>
      <c r="W28" s="22">
        <f t="shared" si="5"/>
        <v>6662.0425046177352</v>
      </c>
      <c r="X28" s="22">
        <f t="shared" si="5"/>
        <v>6627.4370863353615</v>
      </c>
      <c r="Y28" s="22">
        <f t="shared" si="5"/>
        <v>6678.1502678511215</v>
      </c>
      <c r="Z28" s="22">
        <f t="shared" si="5"/>
        <v>6688.3904142426782</v>
      </c>
      <c r="AA28" s="22">
        <f t="shared" si="5"/>
        <v>6620.360035526769</v>
      </c>
      <c r="AB28" s="22">
        <f t="shared" si="5"/>
        <v>6711.0479310859746</v>
      </c>
      <c r="AC28" s="22">
        <f t="shared" si="5"/>
        <v>6636.6685417710405</v>
      </c>
      <c r="AD28" s="22">
        <f t="shared" si="5"/>
        <v>6658.4836361842436</v>
      </c>
      <c r="AE28" s="22">
        <f t="shared" si="5"/>
        <v>6702.8830612903685</v>
      </c>
      <c r="AF28" s="22">
        <f t="shared" si="5"/>
        <v>6602.0083560484336</v>
      </c>
      <c r="AG28" s="22">
        <f t="shared" si="5"/>
        <v>6692.4468121407845</v>
      </c>
      <c r="AH28" s="22">
        <f t="shared" si="5"/>
        <v>6620.2172925063423</v>
      </c>
      <c r="AI28" s="22">
        <f t="shared" si="5"/>
        <v>6601.3977560311678</v>
      </c>
      <c r="AJ28" s="22">
        <f t="shared" si="5"/>
        <v>6678.8062057027337</v>
      </c>
      <c r="AK28" s="22">
        <f t="shared" si="5"/>
        <v>6673.5227828586412</v>
      </c>
      <c r="AL28" s="22">
        <f t="shared" si="5"/>
        <v>6682.2853376171643</v>
      </c>
      <c r="AM28" s="22">
        <f t="shared" si="5"/>
        <v>6682.9680781321513</v>
      </c>
      <c r="AN28" s="22">
        <f t="shared" si="5"/>
        <v>6678.8275168625223</v>
      </c>
      <c r="AO28" s="22">
        <f t="shared" si="5"/>
        <v>6713.2902762604672</v>
      </c>
      <c r="AP28" s="22">
        <f t="shared" si="5"/>
        <v>6669.9453520999705</v>
      </c>
      <c r="AQ28" s="22">
        <f t="shared" si="5"/>
        <v>6667.0693961690049</v>
      </c>
      <c r="AR28" s="22">
        <f t="shared" si="5"/>
        <v>6602.6080705531313</v>
      </c>
      <c r="AS28" s="22">
        <f t="shared" si="5"/>
        <v>6633.9333983190809</v>
      </c>
      <c r="AT28" s="22">
        <f t="shared" si="5"/>
        <v>6732.0895220825269</v>
      </c>
      <c r="AU28" s="22">
        <f t="shared" si="5"/>
        <v>6657.4737200632899</v>
      </c>
      <c r="AV28" s="22">
        <f t="shared" si="5"/>
        <v>6739.3198469875279</v>
      </c>
      <c r="AW28" s="22">
        <f t="shared" si="5"/>
        <v>6633.7893645587919</v>
      </c>
      <c r="AX28" s="22">
        <f t="shared" si="5"/>
        <v>6621.0102703439452</v>
      </c>
      <c r="AY28" s="22">
        <f t="shared" si="5"/>
        <v>6642.0299106021303</v>
      </c>
      <c r="AZ28" s="22">
        <f t="shared" si="5"/>
        <v>6623.4010397478833</v>
      </c>
      <c r="BA28" s="22">
        <f t="shared" si="5"/>
        <v>6620.7684095830855</v>
      </c>
      <c r="BB28" s="22">
        <f t="shared" si="5"/>
        <v>6652.7280369284108</v>
      </c>
      <c r="BC28" s="22">
        <f t="shared" si="5"/>
        <v>6622.4409648809515</v>
      </c>
      <c r="BD28" s="22">
        <f t="shared" si="5"/>
        <v>6666.7930071361898</v>
      </c>
      <c r="BE28" s="22">
        <f t="shared" si="5"/>
        <v>6661.3820137666135</v>
      </c>
      <c r="BF28" s="22">
        <f t="shared" si="5"/>
        <v>6621.7052436161293</v>
      </c>
      <c r="BG28" s="22">
        <f t="shared" si="5"/>
        <v>6616.0559499851079</v>
      </c>
      <c r="BH28" s="22">
        <f t="shared" si="5"/>
        <v>6641.3108143899835</v>
      </c>
      <c r="BI28" s="22">
        <f t="shared" si="5"/>
        <v>6619.5248318893709</v>
      </c>
      <c r="BJ28" s="22">
        <f t="shared" si="5"/>
        <v>6666.9915504171249</v>
      </c>
      <c r="BK28" s="22">
        <f t="shared" si="5"/>
        <v>6563.0867991619116</v>
      </c>
    </row>
    <row r="29" spans="1:63" x14ac:dyDescent="0.25">
      <c r="A29" s="13" t="s">
        <v>72</v>
      </c>
      <c r="B29" s="14">
        <v>10</v>
      </c>
      <c r="C29" s="21" t="s">
        <v>78</v>
      </c>
      <c r="D29" s="13">
        <v>11677</v>
      </c>
      <c r="E29" s="15">
        <v>11614</v>
      </c>
      <c r="F29" s="15">
        <v>11684</v>
      </c>
      <c r="G29" s="15">
        <v>11710</v>
      </c>
      <c r="H29" s="15">
        <v>11762</v>
      </c>
      <c r="I29" s="15">
        <v>11458</v>
      </c>
      <c r="J29" s="15">
        <v>11322</v>
      </c>
      <c r="K29" s="15">
        <v>11289</v>
      </c>
      <c r="L29" s="15">
        <v>11323</v>
      </c>
      <c r="M29" s="15">
        <v>11417</v>
      </c>
      <c r="N29" s="15">
        <v>11415</v>
      </c>
      <c r="O29" s="15">
        <v>11473</v>
      </c>
      <c r="P29" s="15">
        <v>11501</v>
      </c>
      <c r="Q29" s="15">
        <v>11521</v>
      </c>
      <c r="R29" s="15">
        <v>11557</v>
      </c>
      <c r="S29" s="15">
        <v>11611</v>
      </c>
      <c r="T29" s="15">
        <v>11664</v>
      </c>
      <c r="U29" s="15">
        <v>11717</v>
      </c>
      <c r="V29" s="15">
        <v>11594</v>
      </c>
      <c r="W29" s="15">
        <v>11599</v>
      </c>
      <c r="X29" s="15">
        <v>11726</v>
      </c>
      <c r="Y29" s="15">
        <v>11682</v>
      </c>
      <c r="Z29" s="15">
        <v>11686</v>
      </c>
      <c r="AA29" s="15">
        <v>11733</v>
      </c>
      <c r="AB29" s="15">
        <v>11747</v>
      </c>
      <c r="AC29" s="15">
        <v>11806</v>
      </c>
      <c r="AD29" s="15">
        <v>11909</v>
      </c>
      <c r="AE29" s="15">
        <v>11868</v>
      </c>
      <c r="AF29" s="15">
        <v>11884</v>
      </c>
      <c r="AG29" s="15">
        <v>12049</v>
      </c>
      <c r="AH29" s="15">
        <v>12020</v>
      </c>
      <c r="AI29" s="15">
        <v>12026</v>
      </c>
      <c r="AJ29" s="15">
        <v>11976</v>
      </c>
      <c r="AK29" s="15">
        <v>11979</v>
      </c>
      <c r="AL29" s="15">
        <v>12122</v>
      </c>
      <c r="AM29" s="15">
        <v>12097</v>
      </c>
      <c r="AN29" s="15">
        <v>12160</v>
      </c>
      <c r="AO29" s="15">
        <v>12160</v>
      </c>
      <c r="AP29" s="15">
        <v>12212</v>
      </c>
      <c r="AQ29" s="15">
        <v>12171</v>
      </c>
      <c r="AR29" s="15">
        <v>12316</v>
      </c>
      <c r="AS29" s="15">
        <v>12370</v>
      </c>
      <c r="AT29" s="15">
        <v>12308</v>
      </c>
      <c r="AU29" s="15">
        <v>12381</v>
      </c>
      <c r="AV29" s="15">
        <v>12357</v>
      </c>
      <c r="AW29" s="15">
        <v>12337</v>
      </c>
      <c r="AX29" s="15">
        <v>12463</v>
      </c>
      <c r="AY29" s="15">
        <v>12477</v>
      </c>
      <c r="AZ29" s="15">
        <v>12493</v>
      </c>
      <c r="BA29" s="15">
        <v>12614</v>
      </c>
      <c r="BB29" s="15">
        <v>12614</v>
      </c>
      <c r="BC29" s="15">
        <v>12470</v>
      </c>
      <c r="BD29" s="15">
        <v>12582</v>
      </c>
      <c r="BE29" s="15">
        <v>12693</v>
      </c>
      <c r="BF29" s="15">
        <v>12658</v>
      </c>
      <c r="BG29" s="15">
        <v>12667</v>
      </c>
      <c r="BH29" s="15">
        <v>12703</v>
      </c>
      <c r="BI29" s="15">
        <v>12826</v>
      </c>
      <c r="BJ29" s="15">
        <v>12768</v>
      </c>
      <c r="BK29" s="16">
        <v>12793</v>
      </c>
    </row>
    <row r="30" spans="1:63" x14ac:dyDescent="0.25">
      <c r="A30" s="13" t="s">
        <v>74</v>
      </c>
      <c r="B30" s="14">
        <v>10</v>
      </c>
      <c r="C30" s="21" t="s">
        <v>78</v>
      </c>
      <c r="D30" s="13">
        <v>4818</v>
      </c>
      <c r="E30" s="15">
        <v>4765</v>
      </c>
      <c r="F30" s="15">
        <v>4865</v>
      </c>
      <c r="G30" s="15">
        <v>4811</v>
      </c>
      <c r="H30" s="15">
        <v>4818</v>
      </c>
      <c r="I30" s="15">
        <v>4844</v>
      </c>
      <c r="J30" s="15">
        <v>4775</v>
      </c>
      <c r="K30" s="15">
        <v>4762</v>
      </c>
      <c r="L30" s="15">
        <v>4859</v>
      </c>
      <c r="M30" s="15">
        <v>4897</v>
      </c>
      <c r="N30" s="15">
        <v>5022</v>
      </c>
      <c r="O30" s="15">
        <v>4957</v>
      </c>
      <c r="P30" s="15">
        <v>5087</v>
      </c>
      <c r="Q30" s="15">
        <v>5106</v>
      </c>
      <c r="R30" s="15">
        <v>5173</v>
      </c>
      <c r="S30" s="15">
        <v>5262</v>
      </c>
      <c r="T30" s="15">
        <v>5245</v>
      </c>
      <c r="U30" s="15">
        <v>5260</v>
      </c>
      <c r="V30" s="15">
        <v>5322</v>
      </c>
      <c r="W30" s="15">
        <v>5437</v>
      </c>
      <c r="X30" s="15">
        <v>5410</v>
      </c>
      <c r="Y30" s="15">
        <v>5491</v>
      </c>
      <c r="Z30" s="15">
        <v>5614</v>
      </c>
      <c r="AA30" s="15">
        <v>5552</v>
      </c>
      <c r="AB30" s="15">
        <v>5652</v>
      </c>
      <c r="AC30" s="15">
        <v>5731</v>
      </c>
      <c r="AD30" s="15">
        <v>5672</v>
      </c>
      <c r="AE30" s="15">
        <v>5816</v>
      </c>
      <c r="AF30" s="15">
        <v>5776</v>
      </c>
      <c r="AG30" s="15">
        <v>5967</v>
      </c>
      <c r="AH30" s="15">
        <v>5895</v>
      </c>
      <c r="AI30" s="15">
        <v>5903</v>
      </c>
      <c r="AJ30" s="15">
        <v>5966</v>
      </c>
      <c r="AK30" s="15">
        <v>6018</v>
      </c>
      <c r="AL30" s="15">
        <v>6048</v>
      </c>
      <c r="AM30" s="15">
        <v>6091</v>
      </c>
      <c r="AN30" s="15">
        <v>6164</v>
      </c>
      <c r="AO30" s="15">
        <v>6189</v>
      </c>
      <c r="AP30" s="15">
        <v>6258</v>
      </c>
      <c r="AQ30" s="15">
        <v>6346</v>
      </c>
      <c r="AR30" s="15">
        <v>6312</v>
      </c>
      <c r="AS30" s="15">
        <v>6351</v>
      </c>
      <c r="AT30" s="15">
        <v>6424</v>
      </c>
      <c r="AU30" s="15">
        <v>6482</v>
      </c>
      <c r="AV30" s="15">
        <v>6517</v>
      </c>
      <c r="AW30" s="15">
        <v>6556</v>
      </c>
      <c r="AX30" s="15">
        <v>6602</v>
      </c>
      <c r="AY30" s="15">
        <v>6674</v>
      </c>
      <c r="AZ30" s="15">
        <v>6683</v>
      </c>
      <c r="BA30" s="15">
        <v>6687</v>
      </c>
      <c r="BB30" s="15">
        <v>6770</v>
      </c>
      <c r="BC30" s="15">
        <v>6843</v>
      </c>
      <c r="BD30" s="15">
        <v>6862</v>
      </c>
      <c r="BE30" s="15">
        <v>6872</v>
      </c>
      <c r="BF30" s="15">
        <v>6910</v>
      </c>
      <c r="BG30" s="15">
        <v>6970</v>
      </c>
      <c r="BH30" s="15">
        <v>7001</v>
      </c>
      <c r="BI30" s="15">
        <v>7112</v>
      </c>
      <c r="BJ30" s="15">
        <v>7135</v>
      </c>
      <c r="BK30" s="16">
        <v>7134</v>
      </c>
    </row>
    <row r="31" spans="1:63" x14ac:dyDescent="0.25">
      <c r="A31" s="13" t="s">
        <v>75</v>
      </c>
      <c r="B31" s="14">
        <v>10</v>
      </c>
      <c r="C31" s="21" t="s">
        <v>78</v>
      </c>
      <c r="D31" s="13">
        <v>2268</v>
      </c>
      <c r="E31" s="15">
        <v>2257</v>
      </c>
      <c r="F31" s="15">
        <v>2247</v>
      </c>
      <c r="G31" s="15">
        <v>2267</v>
      </c>
      <c r="H31" s="15">
        <v>2275</v>
      </c>
      <c r="I31" s="15">
        <v>2439</v>
      </c>
      <c r="J31" s="15">
        <v>2151</v>
      </c>
      <c r="K31" s="15">
        <v>2207</v>
      </c>
      <c r="L31" s="15">
        <v>2199</v>
      </c>
      <c r="M31" s="15">
        <v>2267</v>
      </c>
      <c r="N31" s="15">
        <v>2278</v>
      </c>
      <c r="O31" s="15">
        <v>2324</v>
      </c>
      <c r="P31" s="15">
        <v>2344</v>
      </c>
      <c r="Q31" s="15">
        <v>2334</v>
      </c>
      <c r="R31" s="15">
        <v>2397</v>
      </c>
      <c r="S31" s="15">
        <v>2464</v>
      </c>
      <c r="T31" s="15">
        <v>2507</v>
      </c>
      <c r="U31" s="15">
        <v>2501</v>
      </c>
      <c r="V31" s="15">
        <v>2541</v>
      </c>
      <c r="W31" s="15">
        <v>2575</v>
      </c>
      <c r="X31" s="15">
        <v>2675</v>
      </c>
      <c r="Y31" s="15">
        <v>2667</v>
      </c>
      <c r="Z31" s="15">
        <v>2689</v>
      </c>
      <c r="AA31" s="15">
        <v>2673</v>
      </c>
      <c r="AB31" s="15">
        <v>2784</v>
      </c>
      <c r="AC31" s="15">
        <v>2746</v>
      </c>
      <c r="AD31" s="15">
        <v>2843</v>
      </c>
      <c r="AE31" s="15">
        <v>2873</v>
      </c>
      <c r="AF31" s="15">
        <v>2873</v>
      </c>
      <c r="AG31" s="15">
        <v>2919</v>
      </c>
      <c r="AH31" s="15">
        <v>2970</v>
      </c>
      <c r="AI31" s="15">
        <v>2960</v>
      </c>
      <c r="AJ31" s="15">
        <v>3021</v>
      </c>
      <c r="AK31" s="15">
        <v>3055</v>
      </c>
      <c r="AL31" s="15">
        <v>3085</v>
      </c>
      <c r="AM31" s="15">
        <v>3106</v>
      </c>
      <c r="AN31" s="15">
        <v>3162</v>
      </c>
      <c r="AO31" s="15">
        <v>3169</v>
      </c>
      <c r="AP31" s="15">
        <v>3216</v>
      </c>
      <c r="AQ31" s="15">
        <v>3302</v>
      </c>
      <c r="AR31" s="15">
        <v>3240</v>
      </c>
      <c r="AS31" s="15">
        <v>3312</v>
      </c>
      <c r="AT31" s="15">
        <v>3367</v>
      </c>
      <c r="AU31" s="15">
        <v>3393</v>
      </c>
      <c r="AV31" s="15">
        <v>3401</v>
      </c>
      <c r="AW31" s="15">
        <v>3495</v>
      </c>
      <c r="AX31" s="15">
        <v>3486</v>
      </c>
      <c r="AY31" s="15">
        <v>3501</v>
      </c>
      <c r="AZ31" s="15">
        <v>3555</v>
      </c>
      <c r="BA31" s="15">
        <v>3597</v>
      </c>
      <c r="BB31" s="15">
        <v>3589</v>
      </c>
      <c r="BC31" s="15">
        <v>3653</v>
      </c>
      <c r="BD31" s="15">
        <v>3651</v>
      </c>
      <c r="BE31" s="15">
        <v>3711</v>
      </c>
      <c r="BF31" s="15">
        <v>3714</v>
      </c>
      <c r="BG31" s="15">
        <v>3731</v>
      </c>
      <c r="BH31" s="15">
        <v>3796</v>
      </c>
      <c r="BI31" s="15">
        <v>3789</v>
      </c>
      <c r="BJ31" s="15">
        <v>3824</v>
      </c>
      <c r="BK31" s="16">
        <v>3900</v>
      </c>
    </row>
    <row r="32" spans="1:63" x14ac:dyDescent="0.25">
      <c r="A32" s="13"/>
      <c r="B32" s="14"/>
      <c r="C32" s="21"/>
      <c r="D32" s="22">
        <f>AVERAGE(D29:D31)</f>
        <v>6254.333333333333</v>
      </c>
      <c r="E32" s="22">
        <f t="shared" ref="E32:BK32" si="6">AVERAGE(E29:E31)</f>
        <v>6212</v>
      </c>
      <c r="F32" s="22">
        <f t="shared" si="6"/>
        <v>6265.333333333333</v>
      </c>
      <c r="G32" s="22">
        <f t="shared" si="6"/>
        <v>6262.666666666667</v>
      </c>
      <c r="H32" s="22">
        <f t="shared" si="6"/>
        <v>6285</v>
      </c>
      <c r="I32" s="22">
        <f t="shared" si="6"/>
        <v>6247</v>
      </c>
      <c r="J32" s="22">
        <f t="shared" si="6"/>
        <v>6082.666666666667</v>
      </c>
      <c r="K32" s="22">
        <f t="shared" si="6"/>
        <v>6086</v>
      </c>
      <c r="L32" s="22">
        <f t="shared" si="6"/>
        <v>6127</v>
      </c>
      <c r="M32" s="22">
        <f t="shared" si="6"/>
        <v>6193.666666666667</v>
      </c>
      <c r="N32" s="22">
        <f t="shared" si="6"/>
        <v>6238.333333333333</v>
      </c>
      <c r="O32" s="22">
        <f t="shared" si="6"/>
        <v>6251.333333333333</v>
      </c>
      <c r="P32" s="22">
        <f t="shared" si="6"/>
        <v>6310.666666666667</v>
      </c>
      <c r="Q32" s="22">
        <f t="shared" si="6"/>
        <v>6320.333333333333</v>
      </c>
      <c r="R32" s="22">
        <f t="shared" si="6"/>
        <v>6375.666666666667</v>
      </c>
      <c r="S32" s="22">
        <f t="shared" si="6"/>
        <v>6445.666666666667</v>
      </c>
      <c r="T32" s="22">
        <f t="shared" si="6"/>
        <v>6472</v>
      </c>
      <c r="U32" s="22">
        <f t="shared" si="6"/>
        <v>6492.666666666667</v>
      </c>
      <c r="V32" s="22">
        <f t="shared" si="6"/>
        <v>6485.666666666667</v>
      </c>
      <c r="W32" s="22">
        <f t="shared" si="6"/>
        <v>6537</v>
      </c>
      <c r="X32" s="22">
        <f t="shared" si="6"/>
        <v>6603.666666666667</v>
      </c>
      <c r="Y32" s="22">
        <f t="shared" si="6"/>
        <v>6613.333333333333</v>
      </c>
      <c r="Z32" s="22">
        <f t="shared" si="6"/>
        <v>6663</v>
      </c>
      <c r="AA32" s="22">
        <f t="shared" si="6"/>
        <v>6652.666666666667</v>
      </c>
      <c r="AB32" s="22">
        <f t="shared" si="6"/>
        <v>6727.666666666667</v>
      </c>
      <c r="AC32" s="22">
        <f t="shared" si="6"/>
        <v>6761</v>
      </c>
      <c r="AD32" s="22">
        <f t="shared" si="6"/>
        <v>6808</v>
      </c>
      <c r="AE32" s="22">
        <f t="shared" si="6"/>
        <v>6852.333333333333</v>
      </c>
      <c r="AF32" s="22">
        <f t="shared" si="6"/>
        <v>6844.333333333333</v>
      </c>
      <c r="AG32" s="22">
        <f t="shared" si="6"/>
        <v>6978.333333333333</v>
      </c>
      <c r="AH32" s="22">
        <f t="shared" si="6"/>
        <v>6961.666666666667</v>
      </c>
      <c r="AI32" s="22">
        <f t="shared" si="6"/>
        <v>6963</v>
      </c>
      <c r="AJ32" s="22">
        <f t="shared" si="6"/>
        <v>6987.666666666667</v>
      </c>
      <c r="AK32" s="22">
        <f t="shared" si="6"/>
        <v>7017.333333333333</v>
      </c>
      <c r="AL32" s="22">
        <f t="shared" si="6"/>
        <v>7085</v>
      </c>
      <c r="AM32" s="22">
        <f t="shared" si="6"/>
        <v>7098</v>
      </c>
      <c r="AN32" s="22">
        <f t="shared" si="6"/>
        <v>7162</v>
      </c>
      <c r="AO32" s="22">
        <f t="shared" si="6"/>
        <v>7172.666666666667</v>
      </c>
      <c r="AP32" s="22">
        <f t="shared" si="6"/>
        <v>7228.666666666667</v>
      </c>
      <c r="AQ32" s="22">
        <f t="shared" si="6"/>
        <v>7273</v>
      </c>
      <c r="AR32" s="22">
        <f t="shared" si="6"/>
        <v>7289.333333333333</v>
      </c>
      <c r="AS32" s="22">
        <f t="shared" si="6"/>
        <v>7344.333333333333</v>
      </c>
      <c r="AT32" s="22">
        <f t="shared" si="6"/>
        <v>7366.333333333333</v>
      </c>
      <c r="AU32" s="22">
        <f t="shared" si="6"/>
        <v>7418.666666666667</v>
      </c>
      <c r="AV32" s="22">
        <f t="shared" si="6"/>
        <v>7425</v>
      </c>
      <c r="AW32" s="22">
        <f t="shared" si="6"/>
        <v>7462.666666666667</v>
      </c>
      <c r="AX32" s="22">
        <f t="shared" si="6"/>
        <v>7517</v>
      </c>
      <c r="AY32" s="22">
        <f t="shared" si="6"/>
        <v>7550.666666666667</v>
      </c>
      <c r="AZ32" s="22">
        <f t="shared" si="6"/>
        <v>7577</v>
      </c>
      <c r="BA32" s="22">
        <f t="shared" si="6"/>
        <v>7632.666666666667</v>
      </c>
      <c r="BB32" s="22">
        <f t="shared" si="6"/>
        <v>7657.666666666667</v>
      </c>
      <c r="BC32" s="22">
        <f t="shared" si="6"/>
        <v>7655.333333333333</v>
      </c>
      <c r="BD32" s="22">
        <f t="shared" si="6"/>
        <v>7698.333333333333</v>
      </c>
      <c r="BE32" s="22">
        <f t="shared" si="6"/>
        <v>7758.666666666667</v>
      </c>
      <c r="BF32" s="22">
        <f t="shared" si="6"/>
        <v>7760.666666666667</v>
      </c>
      <c r="BG32" s="22">
        <f t="shared" si="6"/>
        <v>7789.333333333333</v>
      </c>
      <c r="BH32" s="22">
        <f t="shared" si="6"/>
        <v>7833.333333333333</v>
      </c>
      <c r="BI32" s="22">
        <f t="shared" si="6"/>
        <v>7909</v>
      </c>
      <c r="BJ32" s="22">
        <f t="shared" si="6"/>
        <v>7909</v>
      </c>
      <c r="BK32" s="22">
        <f t="shared" si="6"/>
        <v>7942.333333333333</v>
      </c>
    </row>
    <row r="33" spans="1:63" x14ac:dyDescent="0.25">
      <c r="A33" s="13"/>
      <c r="B33" s="14"/>
      <c r="C33" s="21"/>
      <c r="D33" s="22">
        <f>STDEV(D29:D31)</f>
        <v>4866.1699860704966</v>
      </c>
      <c r="E33" s="22">
        <f t="shared" ref="E33:BK33" si="7">STDEV(E29:E31)</f>
        <v>4843.4201758674626</v>
      </c>
      <c r="F33" s="22">
        <f t="shared" si="7"/>
        <v>4871.8520434567117</v>
      </c>
      <c r="G33" s="22">
        <f t="shared" si="7"/>
        <v>4886.0069927634504</v>
      </c>
      <c r="H33" s="22">
        <f t="shared" si="7"/>
        <v>4910.6882409698947</v>
      </c>
      <c r="I33" s="22">
        <f t="shared" si="7"/>
        <v>4670.3208669212436</v>
      </c>
      <c r="J33" s="22">
        <f t="shared" si="7"/>
        <v>4723.27262957934</v>
      </c>
      <c r="K33" s="22">
        <f t="shared" si="7"/>
        <v>4683.5257018617931</v>
      </c>
      <c r="L33" s="22">
        <f t="shared" si="7"/>
        <v>4692.3034854962225</v>
      </c>
      <c r="M33" s="22">
        <f t="shared" si="7"/>
        <v>4710.7996490334135</v>
      </c>
      <c r="N33" s="22">
        <f t="shared" si="7"/>
        <v>4688.3677685665125</v>
      </c>
      <c r="O33" s="22">
        <f t="shared" si="7"/>
        <v>4709.8327288061237</v>
      </c>
      <c r="P33" s="22">
        <f t="shared" si="7"/>
        <v>4699.5406513119278</v>
      </c>
      <c r="Q33" s="22">
        <f t="shared" si="7"/>
        <v>4712.3450991341178</v>
      </c>
      <c r="R33" s="22">
        <f t="shared" si="7"/>
        <v>4696.9357386846732</v>
      </c>
      <c r="S33" s="22">
        <f t="shared" si="7"/>
        <v>4686.9715524348276</v>
      </c>
      <c r="T33" s="22">
        <f t="shared" si="7"/>
        <v>4700.1924428686962</v>
      </c>
      <c r="U33" s="22">
        <f t="shared" si="7"/>
        <v>4730.0385128805592</v>
      </c>
      <c r="V33" s="22">
        <f t="shared" si="7"/>
        <v>4637.3259895475685</v>
      </c>
      <c r="W33" s="22">
        <f t="shared" si="7"/>
        <v>4611.4687465058241</v>
      </c>
      <c r="X33" s="22">
        <f t="shared" si="7"/>
        <v>4642.0663861402645</v>
      </c>
      <c r="Y33" s="22">
        <f t="shared" si="7"/>
        <v>4611.1040254296295</v>
      </c>
      <c r="Z33" s="22">
        <f t="shared" si="7"/>
        <v>4589.3140010245543</v>
      </c>
      <c r="AA33" s="22">
        <f t="shared" si="7"/>
        <v>4629.2008309570383</v>
      </c>
      <c r="AB33" s="22">
        <f t="shared" si="7"/>
        <v>4577.2957445781594</v>
      </c>
      <c r="AC33" s="22">
        <f t="shared" si="7"/>
        <v>4616.987654304482</v>
      </c>
      <c r="AD33" s="22">
        <f t="shared" si="7"/>
        <v>4638.5300473318057</v>
      </c>
      <c r="AE33" s="22">
        <f t="shared" si="7"/>
        <v>4586.1744769833313</v>
      </c>
      <c r="AF33" s="22">
        <f t="shared" si="7"/>
        <v>4599.514358422346</v>
      </c>
      <c r="AG33" s="22">
        <f t="shared" si="7"/>
        <v>4648.2600328868575</v>
      </c>
      <c r="AH33" s="22">
        <f t="shared" si="7"/>
        <v>4618.3285215901788</v>
      </c>
      <c r="AI33" s="22">
        <f t="shared" si="7"/>
        <v>4625.0177296957472</v>
      </c>
      <c r="AJ33" s="22">
        <f t="shared" si="7"/>
        <v>4564.0835151575975</v>
      </c>
      <c r="AK33" s="22">
        <f t="shared" si="7"/>
        <v>4545.1561395988729</v>
      </c>
      <c r="AL33" s="22">
        <f t="shared" si="7"/>
        <v>4606.8827855720401</v>
      </c>
      <c r="AM33" s="22">
        <f t="shared" si="7"/>
        <v>4579.3074803948248</v>
      </c>
      <c r="AN33" s="22">
        <f t="shared" si="7"/>
        <v>4581.2666370775669</v>
      </c>
      <c r="AO33" s="22">
        <f t="shared" si="7"/>
        <v>4575.502194659437</v>
      </c>
      <c r="AP33" s="22">
        <f t="shared" si="7"/>
        <v>4575.8768922834151</v>
      </c>
      <c r="AQ33" s="22">
        <f t="shared" si="7"/>
        <v>4506.5826298870852</v>
      </c>
      <c r="AR33" s="22">
        <f t="shared" si="7"/>
        <v>4616.2570696759649</v>
      </c>
      <c r="AS33" s="22">
        <f t="shared" si="7"/>
        <v>4609.9755241577286</v>
      </c>
      <c r="AT33" s="22">
        <f t="shared" si="7"/>
        <v>4544.3772217250325</v>
      </c>
      <c r="AU33" s="22">
        <f t="shared" si="7"/>
        <v>4566.6228586706529</v>
      </c>
      <c r="AV33" s="22">
        <f t="shared" si="7"/>
        <v>4546.5186681679861</v>
      </c>
      <c r="AW33" s="22">
        <f t="shared" si="7"/>
        <v>4490.1864475023003</v>
      </c>
      <c r="AX33" s="22">
        <f t="shared" si="7"/>
        <v>4557.9108152749104</v>
      </c>
      <c r="AY33" s="22">
        <f t="shared" si="7"/>
        <v>4551.7636508647201</v>
      </c>
      <c r="AZ33" s="22">
        <f t="shared" si="7"/>
        <v>4535.5692035289239</v>
      </c>
      <c r="BA33" s="22">
        <f t="shared" si="7"/>
        <v>4582.2796000826193</v>
      </c>
      <c r="BB33" s="22">
        <f t="shared" si="7"/>
        <v>4577.5124612974378</v>
      </c>
      <c r="BC33" s="22">
        <f t="shared" si="7"/>
        <v>4464.27892647103</v>
      </c>
      <c r="BD33" s="22">
        <f t="shared" si="7"/>
        <v>4523.8567984998517</v>
      </c>
      <c r="BE33" s="22">
        <f t="shared" si="7"/>
        <v>4556.1732115157047</v>
      </c>
      <c r="BF33" s="22">
        <f t="shared" si="7"/>
        <v>4532.274189999247</v>
      </c>
      <c r="BG33" s="22">
        <f t="shared" si="7"/>
        <v>4523.9920792739376</v>
      </c>
      <c r="BH33" s="22">
        <f t="shared" si="7"/>
        <v>4511.457229469579</v>
      </c>
      <c r="BI33" s="22">
        <f t="shared" si="7"/>
        <v>4570.9133660571606</v>
      </c>
      <c r="BJ33" s="22">
        <f t="shared" si="7"/>
        <v>4521.9565455674165</v>
      </c>
      <c r="BK33" s="22">
        <f t="shared" si="7"/>
        <v>4501.2680805894388</v>
      </c>
    </row>
    <row r="34" spans="1:63" x14ac:dyDescent="0.25">
      <c r="A34" s="13" t="s">
        <v>72</v>
      </c>
      <c r="B34" s="14">
        <v>11</v>
      </c>
      <c r="C34" s="21" t="s">
        <v>79</v>
      </c>
      <c r="D34" s="13">
        <v>5579</v>
      </c>
      <c r="E34" s="15">
        <v>5547</v>
      </c>
      <c r="F34" s="15">
        <v>5611</v>
      </c>
      <c r="G34" s="15">
        <v>5605</v>
      </c>
      <c r="H34" s="15">
        <v>5610</v>
      </c>
      <c r="I34" s="15">
        <v>5556</v>
      </c>
      <c r="J34" s="15">
        <v>5362</v>
      </c>
      <c r="K34" s="15">
        <v>5433</v>
      </c>
      <c r="L34" s="15">
        <v>5351</v>
      </c>
      <c r="M34" s="15">
        <v>5403</v>
      </c>
      <c r="N34" s="15">
        <v>5421</v>
      </c>
      <c r="O34" s="15">
        <v>5382</v>
      </c>
      <c r="P34" s="15">
        <v>5381</v>
      </c>
      <c r="Q34" s="15">
        <v>5407</v>
      </c>
      <c r="R34" s="15">
        <v>5390</v>
      </c>
      <c r="S34" s="15">
        <v>5397</v>
      </c>
      <c r="T34" s="15">
        <v>5478</v>
      </c>
      <c r="U34" s="15">
        <v>5392</v>
      </c>
      <c r="V34" s="15">
        <v>5386</v>
      </c>
      <c r="W34" s="15">
        <v>5373</v>
      </c>
      <c r="X34" s="15">
        <v>5485</v>
      </c>
      <c r="Y34" s="15">
        <v>5411</v>
      </c>
      <c r="Z34" s="15">
        <v>5423</v>
      </c>
      <c r="AA34" s="15">
        <v>5490</v>
      </c>
      <c r="AB34" s="15">
        <v>5465</v>
      </c>
      <c r="AC34" s="15">
        <v>5463</v>
      </c>
      <c r="AD34" s="15">
        <v>5543</v>
      </c>
      <c r="AE34" s="15">
        <v>5448</v>
      </c>
      <c r="AF34" s="15">
        <v>5481</v>
      </c>
      <c r="AG34" s="15">
        <v>5441</v>
      </c>
      <c r="AH34" s="15">
        <v>5406</v>
      </c>
      <c r="AI34" s="15">
        <v>5433</v>
      </c>
      <c r="AJ34" s="15">
        <v>5492</v>
      </c>
      <c r="AK34" s="15">
        <v>5395</v>
      </c>
      <c r="AL34" s="15">
        <v>5438</v>
      </c>
      <c r="AM34" s="15">
        <v>5484</v>
      </c>
      <c r="AN34" s="15">
        <v>5418</v>
      </c>
      <c r="AO34" s="15">
        <v>5478</v>
      </c>
      <c r="AP34" s="15">
        <v>5404</v>
      </c>
      <c r="AQ34" s="15">
        <v>5491</v>
      </c>
      <c r="AR34" s="15">
        <v>5469</v>
      </c>
      <c r="AS34" s="15">
        <v>5461</v>
      </c>
      <c r="AT34" s="15">
        <v>5474</v>
      </c>
      <c r="AU34" s="15">
        <v>5440</v>
      </c>
      <c r="AV34" s="15">
        <v>5490</v>
      </c>
      <c r="AW34" s="15">
        <v>5488</v>
      </c>
      <c r="AX34" s="15">
        <v>5503</v>
      </c>
      <c r="AY34" s="15">
        <v>5480</v>
      </c>
      <c r="AZ34" s="15">
        <v>5503</v>
      </c>
      <c r="BA34" s="15">
        <v>5482</v>
      </c>
      <c r="BB34" s="15">
        <v>5506</v>
      </c>
      <c r="BC34" s="15">
        <v>5474</v>
      </c>
      <c r="BD34" s="15">
        <v>5514</v>
      </c>
      <c r="BE34" s="15">
        <v>5509</v>
      </c>
      <c r="BF34" s="15">
        <v>5499</v>
      </c>
      <c r="BG34" s="15">
        <v>5495</v>
      </c>
      <c r="BH34" s="15">
        <v>5491</v>
      </c>
      <c r="BI34" s="15">
        <v>5502</v>
      </c>
      <c r="BJ34" s="15">
        <v>5487</v>
      </c>
      <c r="BK34" s="16">
        <v>5531</v>
      </c>
    </row>
    <row r="35" spans="1:63" x14ac:dyDescent="0.25">
      <c r="A35" s="13" t="s">
        <v>74</v>
      </c>
      <c r="B35" s="14">
        <v>11</v>
      </c>
      <c r="C35" s="21" t="s">
        <v>79</v>
      </c>
      <c r="D35" s="13">
        <v>2889</v>
      </c>
      <c r="E35" s="15">
        <v>2943</v>
      </c>
      <c r="F35" s="15">
        <v>2928</v>
      </c>
      <c r="G35" s="15">
        <v>2949</v>
      </c>
      <c r="H35" s="15">
        <v>2951</v>
      </c>
      <c r="I35" s="15">
        <v>2976</v>
      </c>
      <c r="J35" s="15">
        <v>2772</v>
      </c>
      <c r="K35" s="15">
        <v>2768</v>
      </c>
      <c r="L35" s="15">
        <v>2782</v>
      </c>
      <c r="M35" s="15">
        <v>2823</v>
      </c>
      <c r="N35" s="15">
        <v>2836</v>
      </c>
      <c r="O35" s="15">
        <v>2868</v>
      </c>
      <c r="P35" s="15">
        <v>2865</v>
      </c>
      <c r="Q35" s="15">
        <v>2834</v>
      </c>
      <c r="R35" s="15">
        <v>2840</v>
      </c>
      <c r="S35" s="15">
        <v>2838</v>
      </c>
      <c r="T35" s="15">
        <v>2853</v>
      </c>
      <c r="U35" s="15">
        <v>2856</v>
      </c>
      <c r="V35" s="15">
        <v>2878</v>
      </c>
      <c r="W35" s="15">
        <v>2832</v>
      </c>
      <c r="X35" s="15">
        <v>2813</v>
      </c>
      <c r="Y35" s="15">
        <v>2857</v>
      </c>
      <c r="Z35" s="15">
        <v>2837</v>
      </c>
      <c r="AA35" s="15">
        <v>2884</v>
      </c>
      <c r="AB35" s="15">
        <v>2878</v>
      </c>
      <c r="AC35" s="15">
        <v>2873</v>
      </c>
      <c r="AD35" s="15">
        <v>2891</v>
      </c>
      <c r="AE35" s="15">
        <v>2877</v>
      </c>
      <c r="AF35" s="15">
        <v>2873</v>
      </c>
      <c r="AG35" s="15">
        <v>2863</v>
      </c>
      <c r="AH35" s="15">
        <v>2879</v>
      </c>
      <c r="AI35" s="15">
        <v>2843</v>
      </c>
      <c r="AJ35" s="15">
        <v>2905</v>
      </c>
      <c r="AK35" s="15">
        <v>2912</v>
      </c>
      <c r="AL35" s="15">
        <v>2904</v>
      </c>
      <c r="AM35" s="15">
        <v>2890</v>
      </c>
      <c r="AN35" s="15">
        <v>2871</v>
      </c>
      <c r="AO35" s="15">
        <v>2897</v>
      </c>
      <c r="AP35" s="15">
        <v>2912</v>
      </c>
      <c r="AQ35" s="15">
        <v>2901</v>
      </c>
      <c r="AR35" s="15">
        <v>2923</v>
      </c>
      <c r="AS35" s="15">
        <v>2902</v>
      </c>
      <c r="AT35" s="15">
        <v>2893</v>
      </c>
      <c r="AU35" s="15">
        <v>2925</v>
      </c>
      <c r="AV35" s="15">
        <v>2871</v>
      </c>
      <c r="AW35" s="15">
        <v>2933</v>
      </c>
      <c r="AX35" s="15">
        <v>2933</v>
      </c>
      <c r="AY35" s="15">
        <v>2924</v>
      </c>
      <c r="AZ35" s="15">
        <v>2907</v>
      </c>
      <c r="BA35" s="15">
        <v>2900</v>
      </c>
      <c r="BB35" s="15">
        <v>2905</v>
      </c>
      <c r="BC35" s="15">
        <v>2928</v>
      </c>
      <c r="BD35" s="15">
        <v>2863</v>
      </c>
      <c r="BE35" s="15">
        <v>2940</v>
      </c>
      <c r="BF35" s="15">
        <v>2895</v>
      </c>
      <c r="BG35" s="15">
        <v>2925</v>
      </c>
      <c r="BH35" s="15">
        <v>2916</v>
      </c>
      <c r="BI35" s="15">
        <v>2918</v>
      </c>
      <c r="BJ35" s="15">
        <v>2918</v>
      </c>
      <c r="BK35" s="16">
        <v>2956</v>
      </c>
    </row>
    <row r="36" spans="1:63" x14ac:dyDescent="0.25">
      <c r="A36" s="13" t="s">
        <v>75</v>
      </c>
      <c r="B36" s="14">
        <v>11</v>
      </c>
      <c r="C36" s="21" t="s">
        <v>79</v>
      </c>
      <c r="D36" s="13">
        <v>1636</v>
      </c>
      <c r="E36" s="15">
        <v>1620</v>
      </c>
      <c r="F36" s="15">
        <v>1620</v>
      </c>
      <c r="G36" s="15">
        <v>1621</v>
      </c>
      <c r="H36" s="15">
        <v>1645</v>
      </c>
      <c r="I36" s="15">
        <v>1635</v>
      </c>
      <c r="J36" s="15">
        <v>1527</v>
      </c>
      <c r="K36" s="15">
        <v>1553</v>
      </c>
      <c r="L36" s="15">
        <v>1496</v>
      </c>
      <c r="M36" s="15">
        <v>1539</v>
      </c>
      <c r="N36" s="15">
        <v>1542</v>
      </c>
      <c r="O36" s="15">
        <v>1564</v>
      </c>
      <c r="P36" s="15">
        <v>1561</v>
      </c>
      <c r="Q36" s="15">
        <v>1574</v>
      </c>
      <c r="R36" s="15">
        <v>1602</v>
      </c>
      <c r="S36" s="15">
        <v>1575</v>
      </c>
      <c r="T36" s="15">
        <v>1590</v>
      </c>
      <c r="U36" s="15">
        <v>1623</v>
      </c>
      <c r="V36" s="15">
        <v>1594</v>
      </c>
      <c r="W36" s="15">
        <v>1590</v>
      </c>
      <c r="X36" s="15">
        <v>1578</v>
      </c>
      <c r="Y36" s="15">
        <v>1593</v>
      </c>
      <c r="Z36" s="15">
        <v>1592</v>
      </c>
      <c r="AA36" s="15">
        <v>1598</v>
      </c>
      <c r="AB36" s="15">
        <v>1589</v>
      </c>
      <c r="AC36" s="15">
        <v>1592</v>
      </c>
      <c r="AD36" s="15">
        <v>1615</v>
      </c>
      <c r="AE36" s="15">
        <v>1616</v>
      </c>
      <c r="AF36" s="15">
        <v>1621</v>
      </c>
      <c r="AG36" s="15">
        <v>1584</v>
      </c>
      <c r="AH36" s="15">
        <v>1607</v>
      </c>
      <c r="AI36" s="15">
        <v>1604</v>
      </c>
      <c r="AJ36" s="15">
        <v>1637</v>
      </c>
      <c r="AK36" s="15">
        <v>1600</v>
      </c>
      <c r="AL36" s="15">
        <v>1617</v>
      </c>
      <c r="AM36" s="15">
        <v>1623</v>
      </c>
      <c r="AN36" s="15">
        <v>1641</v>
      </c>
      <c r="AO36" s="15">
        <v>1595</v>
      </c>
      <c r="AP36" s="15">
        <v>1605</v>
      </c>
      <c r="AQ36" s="15">
        <v>1626</v>
      </c>
      <c r="AR36" s="15">
        <v>1607</v>
      </c>
      <c r="AS36" s="15">
        <v>1635</v>
      </c>
      <c r="AT36" s="15">
        <v>1643</v>
      </c>
      <c r="AU36" s="15">
        <v>1603</v>
      </c>
      <c r="AV36" s="15">
        <v>1675</v>
      </c>
      <c r="AW36" s="15">
        <v>1637</v>
      </c>
      <c r="AX36" s="15">
        <v>1652</v>
      </c>
      <c r="AY36" s="15">
        <v>1638</v>
      </c>
      <c r="AZ36" s="15">
        <v>1637</v>
      </c>
      <c r="BA36" s="15">
        <v>1637</v>
      </c>
      <c r="BB36" s="15">
        <v>1654</v>
      </c>
      <c r="BC36" s="15">
        <v>1640</v>
      </c>
      <c r="BD36" s="15">
        <v>1646</v>
      </c>
      <c r="BE36" s="15">
        <v>1639</v>
      </c>
      <c r="BF36" s="15">
        <v>1653</v>
      </c>
      <c r="BG36" s="15">
        <v>1645</v>
      </c>
      <c r="BH36" s="15">
        <v>1649</v>
      </c>
      <c r="BI36" s="15">
        <v>1666</v>
      </c>
      <c r="BJ36" s="15">
        <v>1660</v>
      </c>
      <c r="BK36" s="16">
        <v>1670</v>
      </c>
    </row>
    <row r="37" spans="1:63" x14ac:dyDescent="0.25">
      <c r="D37" s="23">
        <f>AVERAGE(D34:D36)</f>
        <v>3368</v>
      </c>
      <c r="E37" s="23">
        <f t="shared" ref="E37:BK37" si="8">AVERAGE(E34:E36)</f>
        <v>3370</v>
      </c>
      <c r="F37" s="23">
        <f t="shared" si="8"/>
        <v>3386.3333333333335</v>
      </c>
      <c r="G37" s="23">
        <f t="shared" si="8"/>
        <v>3391.6666666666665</v>
      </c>
      <c r="H37" s="23">
        <f t="shared" si="8"/>
        <v>3402</v>
      </c>
      <c r="I37" s="23">
        <f t="shared" si="8"/>
        <v>3389</v>
      </c>
      <c r="J37" s="23">
        <f t="shared" si="8"/>
        <v>3220.3333333333335</v>
      </c>
      <c r="K37" s="23">
        <f t="shared" si="8"/>
        <v>3251.3333333333335</v>
      </c>
      <c r="L37" s="23">
        <f t="shared" si="8"/>
        <v>3209.6666666666665</v>
      </c>
      <c r="M37" s="23">
        <f t="shared" si="8"/>
        <v>3255</v>
      </c>
      <c r="N37" s="23">
        <f t="shared" si="8"/>
        <v>3266.3333333333335</v>
      </c>
      <c r="O37" s="23">
        <f t="shared" si="8"/>
        <v>3271.3333333333335</v>
      </c>
      <c r="P37" s="23">
        <f t="shared" si="8"/>
        <v>3269</v>
      </c>
      <c r="Q37" s="23">
        <f t="shared" si="8"/>
        <v>3271.6666666666665</v>
      </c>
      <c r="R37" s="23">
        <f t="shared" si="8"/>
        <v>3277.3333333333335</v>
      </c>
      <c r="S37" s="23">
        <f t="shared" si="8"/>
        <v>3270</v>
      </c>
      <c r="T37" s="23">
        <f t="shared" si="8"/>
        <v>3307</v>
      </c>
      <c r="U37" s="23">
        <f t="shared" si="8"/>
        <v>3290.3333333333335</v>
      </c>
      <c r="V37" s="23">
        <f t="shared" si="8"/>
        <v>3286</v>
      </c>
      <c r="W37" s="23">
        <f t="shared" si="8"/>
        <v>3265</v>
      </c>
      <c r="X37" s="23">
        <f t="shared" si="8"/>
        <v>3292</v>
      </c>
      <c r="Y37" s="23">
        <f t="shared" si="8"/>
        <v>3287</v>
      </c>
      <c r="Z37" s="23">
        <f t="shared" si="8"/>
        <v>3284</v>
      </c>
      <c r="AA37" s="23">
        <f t="shared" si="8"/>
        <v>3324</v>
      </c>
      <c r="AB37" s="23">
        <f t="shared" si="8"/>
        <v>3310.6666666666665</v>
      </c>
      <c r="AC37" s="23">
        <f t="shared" si="8"/>
        <v>3309.3333333333335</v>
      </c>
      <c r="AD37" s="23">
        <f t="shared" si="8"/>
        <v>3349.6666666666665</v>
      </c>
      <c r="AE37" s="23">
        <f t="shared" si="8"/>
        <v>3313.6666666666665</v>
      </c>
      <c r="AF37" s="23">
        <f t="shared" si="8"/>
        <v>3325</v>
      </c>
      <c r="AG37" s="23">
        <f t="shared" si="8"/>
        <v>3296</v>
      </c>
      <c r="AH37" s="23">
        <f t="shared" si="8"/>
        <v>3297.3333333333335</v>
      </c>
      <c r="AI37" s="23">
        <f t="shared" si="8"/>
        <v>3293.3333333333335</v>
      </c>
      <c r="AJ37" s="23">
        <f t="shared" si="8"/>
        <v>3344.6666666666665</v>
      </c>
      <c r="AK37" s="23">
        <f t="shared" si="8"/>
        <v>3302.3333333333335</v>
      </c>
      <c r="AL37" s="23">
        <f t="shared" si="8"/>
        <v>3319.6666666666665</v>
      </c>
      <c r="AM37" s="23">
        <f t="shared" si="8"/>
        <v>3332.3333333333335</v>
      </c>
      <c r="AN37" s="23">
        <f t="shared" si="8"/>
        <v>3310</v>
      </c>
      <c r="AO37" s="23">
        <f t="shared" si="8"/>
        <v>3323.3333333333335</v>
      </c>
      <c r="AP37" s="23">
        <f t="shared" si="8"/>
        <v>3307</v>
      </c>
      <c r="AQ37" s="23">
        <f t="shared" si="8"/>
        <v>3339.3333333333335</v>
      </c>
      <c r="AR37" s="23">
        <f t="shared" si="8"/>
        <v>3333</v>
      </c>
      <c r="AS37" s="23">
        <f t="shared" si="8"/>
        <v>3332.6666666666665</v>
      </c>
      <c r="AT37" s="23">
        <f t="shared" si="8"/>
        <v>3336.6666666666665</v>
      </c>
      <c r="AU37" s="23">
        <f t="shared" si="8"/>
        <v>3322.6666666666665</v>
      </c>
      <c r="AV37" s="23">
        <f t="shared" si="8"/>
        <v>3345.3333333333335</v>
      </c>
      <c r="AW37" s="23">
        <f t="shared" si="8"/>
        <v>3352.6666666666665</v>
      </c>
      <c r="AX37" s="23">
        <f t="shared" si="8"/>
        <v>3362.6666666666665</v>
      </c>
      <c r="AY37" s="23">
        <f t="shared" si="8"/>
        <v>3347.3333333333335</v>
      </c>
      <c r="AZ37" s="23">
        <f t="shared" si="8"/>
        <v>3349</v>
      </c>
      <c r="BA37" s="23">
        <f t="shared" si="8"/>
        <v>3339.6666666666665</v>
      </c>
      <c r="BB37" s="23">
        <f t="shared" si="8"/>
        <v>3355</v>
      </c>
      <c r="BC37" s="23">
        <f t="shared" si="8"/>
        <v>3347.3333333333335</v>
      </c>
      <c r="BD37" s="23">
        <f t="shared" si="8"/>
        <v>3341</v>
      </c>
      <c r="BE37" s="23">
        <f t="shared" si="8"/>
        <v>3362.6666666666665</v>
      </c>
      <c r="BF37" s="23">
        <f t="shared" si="8"/>
        <v>3349</v>
      </c>
      <c r="BG37" s="23">
        <f t="shared" si="8"/>
        <v>3355</v>
      </c>
      <c r="BH37" s="23">
        <f t="shared" si="8"/>
        <v>3352</v>
      </c>
      <c r="BI37" s="23">
        <f t="shared" si="8"/>
        <v>3362</v>
      </c>
      <c r="BJ37" s="23">
        <f t="shared" si="8"/>
        <v>3355</v>
      </c>
      <c r="BK37" s="23">
        <f t="shared" si="8"/>
        <v>3385.6666666666665</v>
      </c>
    </row>
    <row r="38" spans="1:63" x14ac:dyDescent="0.25">
      <c r="D38" s="23">
        <f>STDEV(D34:D36)</f>
        <v>2014.6694517960011</v>
      </c>
      <c r="E38" s="23">
        <f t="shared" ref="E38:BK38" si="9">STDEV(E34:E36)</f>
        <v>1998.0187686806148</v>
      </c>
      <c r="F38" s="23">
        <f t="shared" si="9"/>
        <v>2034.5938988735152</v>
      </c>
      <c r="G38" s="23">
        <f t="shared" si="9"/>
        <v>2028.5535076337849</v>
      </c>
      <c r="H38" s="23">
        <f t="shared" si="9"/>
        <v>2020.6080767927263</v>
      </c>
      <c r="I38" s="23">
        <f t="shared" si="9"/>
        <v>1992.8590015352315</v>
      </c>
      <c r="J38" s="23">
        <f t="shared" si="9"/>
        <v>1956.4146629314896</v>
      </c>
      <c r="K38" s="23">
        <f t="shared" si="9"/>
        <v>1984.6431249303573</v>
      </c>
      <c r="L38" s="23">
        <f t="shared" si="9"/>
        <v>1962.7608956093795</v>
      </c>
      <c r="M38" s="23">
        <f t="shared" si="9"/>
        <v>1967.8902408416989</v>
      </c>
      <c r="N38" s="23">
        <f t="shared" si="9"/>
        <v>1974.9810969559517</v>
      </c>
      <c r="O38" s="23">
        <f t="shared" si="9"/>
        <v>1940.6930033710469</v>
      </c>
      <c r="P38" s="23">
        <f t="shared" si="9"/>
        <v>1941.7806261264427</v>
      </c>
      <c r="Q38" s="23">
        <f t="shared" si="9"/>
        <v>1953.6213382673045</v>
      </c>
      <c r="R38" s="23">
        <f t="shared" si="9"/>
        <v>1931.4971740422852</v>
      </c>
      <c r="S38" s="23">
        <f t="shared" si="9"/>
        <v>1947.2773300174786</v>
      </c>
      <c r="T38" s="23">
        <f t="shared" si="9"/>
        <v>1983.3615404156651</v>
      </c>
      <c r="U38" s="23">
        <f t="shared" si="9"/>
        <v>1921.6722752158689</v>
      </c>
      <c r="V38" s="23">
        <f t="shared" si="9"/>
        <v>1928.6430462892815</v>
      </c>
      <c r="W38" s="23">
        <f t="shared" si="9"/>
        <v>1928.312474678313</v>
      </c>
      <c r="X38" s="23">
        <f t="shared" si="9"/>
        <v>1997.0585870224238</v>
      </c>
      <c r="Y38" s="23">
        <f t="shared" si="9"/>
        <v>1944.9822621299147</v>
      </c>
      <c r="Z38" s="23">
        <f t="shared" si="9"/>
        <v>1954.2254220022828</v>
      </c>
      <c r="AA38" s="23">
        <f t="shared" si="9"/>
        <v>1982.9563787436173</v>
      </c>
      <c r="AB38" s="23">
        <f t="shared" si="9"/>
        <v>1973.890658910299</v>
      </c>
      <c r="AC38" s="23">
        <f t="shared" si="9"/>
        <v>1972.0421733150977</v>
      </c>
      <c r="AD38" s="23">
        <f t="shared" si="9"/>
        <v>2003.765788043436</v>
      </c>
      <c r="AE38" s="23">
        <f t="shared" si="9"/>
        <v>1952.962962611768</v>
      </c>
      <c r="AF38" s="23">
        <f t="shared" si="9"/>
        <v>1969.2963210243399</v>
      </c>
      <c r="AG38" s="23">
        <f t="shared" si="9"/>
        <v>1964.6193015441947</v>
      </c>
      <c r="AH38" s="23">
        <f t="shared" si="9"/>
        <v>1933.7405031010067</v>
      </c>
      <c r="AI38" s="23">
        <f t="shared" si="9"/>
        <v>1953.8194218845645</v>
      </c>
      <c r="AJ38" s="23">
        <f t="shared" si="9"/>
        <v>1964.7484147679907</v>
      </c>
      <c r="AK38" s="23">
        <f t="shared" si="9"/>
        <v>1927.3755039777107</v>
      </c>
      <c r="AL38" s="23">
        <f t="shared" si="9"/>
        <v>1944.1178805137649</v>
      </c>
      <c r="AM38" s="23">
        <f t="shared" si="9"/>
        <v>1968.1398154941467</v>
      </c>
      <c r="AN38" s="23">
        <f t="shared" si="9"/>
        <v>1926.3885900824891</v>
      </c>
      <c r="AO38" s="23">
        <f t="shared" si="9"/>
        <v>1976.2951027954641</v>
      </c>
      <c r="AP38" s="23">
        <f t="shared" si="9"/>
        <v>1930.0567349173962</v>
      </c>
      <c r="AQ38" s="23">
        <f t="shared" si="9"/>
        <v>1969.4309668869671</v>
      </c>
      <c r="AR38" s="23">
        <f t="shared" si="9"/>
        <v>1963.3736272039512</v>
      </c>
      <c r="AS38" s="23">
        <f t="shared" si="9"/>
        <v>1949.0188129757325</v>
      </c>
      <c r="AT38" s="23">
        <f t="shared" si="9"/>
        <v>1953.6556332509917</v>
      </c>
      <c r="AU38" s="23">
        <f t="shared" si="9"/>
        <v>1949.1655479546457</v>
      </c>
      <c r="AV38" s="23">
        <f t="shared" si="9"/>
        <v>1951.2304664834783</v>
      </c>
      <c r="AW38" s="23">
        <f t="shared" si="9"/>
        <v>1959.5000212639275</v>
      </c>
      <c r="AX38" s="23">
        <f t="shared" si="9"/>
        <v>1961.1247623069094</v>
      </c>
      <c r="AY38" s="23">
        <f t="shared" si="9"/>
        <v>1955.6710698206209</v>
      </c>
      <c r="AZ38" s="23">
        <f t="shared" si="9"/>
        <v>1970.5359677001584</v>
      </c>
      <c r="BA38" s="23">
        <f t="shared" si="9"/>
        <v>1959.8434461286274</v>
      </c>
      <c r="BB38" s="23">
        <f t="shared" si="9"/>
        <v>1965.0320608071513</v>
      </c>
      <c r="BC38" s="23">
        <f t="shared" si="9"/>
        <v>1951.0943937527297</v>
      </c>
      <c r="BD38" s="23">
        <f t="shared" si="9"/>
        <v>1977.8066133977811</v>
      </c>
      <c r="BE38" s="23">
        <f t="shared" si="9"/>
        <v>1969.317225165446</v>
      </c>
      <c r="BF38" s="23">
        <f t="shared" si="9"/>
        <v>1962.7827184892371</v>
      </c>
      <c r="BG38" s="23">
        <f t="shared" si="9"/>
        <v>1960.6886545293212</v>
      </c>
      <c r="BH38" s="23">
        <f t="shared" si="9"/>
        <v>1957.7571350910714</v>
      </c>
      <c r="BI38" s="23">
        <f t="shared" si="9"/>
        <v>1956.163592340886</v>
      </c>
      <c r="BJ38" s="23">
        <f t="shared" si="9"/>
        <v>1950.5663280186091</v>
      </c>
      <c r="BK38" s="23">
        <f t="shared" si="9"/>
        <v>1966.0341638265934</v>
      </c>
    </row>
    <row r="43" spans="1:63" x14ac:dyDescent="0.25">
      <c r="J43">
        <v>40</v>
      </c>
      <c r="K43">
        <v>20</v>
      </c>
      <c r="L43">
        <v>10</v>
      </c>
      <c r="M43">
        <v>5</v>
      </c>
      <c r="N43">
        <v>0</v>
      </c>
    </row>
    <row r="44" spans="1:63" x14ac:dyDescent="0.25">
      <c r="I44">
        <v>1</v>
      </c>
      <c r="J44">
        <f>SLOPE(I14:S14,$I$13:$S$13)</f>
        <v>228.06363636363636</v>
      </c>
      <c r="K44">
        <f>SLOPE(I19:S19,$I$13:$S$13)</f>
        <v>80.099999999999994</v>
      </c>
      <c r="L44">
        <f>SLOPE(I24:S24,$I$13:$S$13)</f>
        <v>51.554545454545455</v>
      </c>
      <c r="M44">
        <f>SLOPE(I29:S29,$I$13:$S$13)</f>
        <v>25.572727272727274</v>
      </c>
      <c r="N44">
        <f>SLOPE(I34:S34,$I$13:$S$13)</f>
        <v>-6.5636363636363635</v>
      </c>
    </row>
    <row r="45" spans="1:63" x14ac:dyDescent="0.25">
      <c r="I45">
        <v>2</v>
      </c>
      <c r="J45">
        <f t="shared" ref="J45:J46" si="10">SLOPE(I15:S15,$I$13:$S$13)</f>
        <v>253.30909090909094</v>
      </c>
      <c r="K45">
        <f t="shared" ref="K45:K46" si="11">SLOPE(I20:S20,$I$13:$S$13)</f>
        <v>119.40909090909091</v>
      </c>
      <c r="L45">
        <f t="shared" ref="L45:L46" si="12">SLOPE(I25:S25,$I$13:$S$13)</f>
        <v>64.63636363636364</v>
      </c>
      <c r="M45">
        <f t="shared" ref="M45:M46" si="13">SLOPE(I30:S30,$I$13:$S$13)</f>
        <v>47.545454545454547</v>
      </c>
      <c r="N45">
        <f t="shared" ref="N45:N46" si="14">SLOPE(I35:S35,$I$13:$S$13)</f>
        <v>-8.1818181818181818E-2</v>
      </c>
    </row>
    <row r="46" spans="1:63" x14ac:dyDescent="0.25">
      <c r="I46">
        <v>3</v>
      </c>
      <c r="J46">
        <f t="shared" si="10"/>
        <v>436.03636363636366</v>
      </c>
      <c r="K46">
        <f t="shared" si="11"/>
        <v>106.82727272727273</v>
      </c>
      <c r="L46">
        <f t="shared" si="12"/>
        <v>56.909090909090907</v>
      </c>
      <c r="M46">
        <f t="shared" si="13"/>
        <v>16.7</v>
      </c>
      <c r="N46">
        <f t="shared" si="14"/>
        <v>1.9818181818181819</v>
      </c>
    </row>
    <row r="47" spans="1:63" x14ac:dyDescent="0.25">
      <c r="I47" t="s">
        <v>80</v>
      </c>
      <c r="J47">
        <f>AVERAGE(J44:J46)</f>
        <v>305.80303030303031</v>
      </c>
      <c r="K47">
        <f t="shared" ref="K47:N47" si="15">AVERAGE(K44:K46)</f>
        <v>102.11212121212121</v>
      </c>
      <c r="L47">
        <f t="shared" si="15"/>
        <v>57.699999999999996</v>
      </c>
      <c r="M47">
        <f t="shared" si="15"/>
        <v>29.939393939393941</v>
      </c>
      <c r="N47">
        <f t="shared" si="15"/>
        <v>-1.5545454545454547</v>
      </c>
    </row>
    <row r="48" spans="1:63" x14ac:dyDescent="0.25">
      <c r="I48" t="s">
        <v>81</v>
      </c>
      <c r="J48">
        <f>STDEV(J44:J46)</f>
        <v>113.48953289680493</v>
      </c>
      <c r="K48">
        <f t="shared" ref="K48:N48" si="16">STDEV(K44:K46)</f>
        <v>20.074253345589771</v>
      </c>
      <c r="L48">
        <f t="shared" si="16"/>
        <v>6.5766742832604388</v>
      </c>
      <c r="M48">
        <f t="shared" si="16"/>
        <v>15.879589096140325</v>
      </c>
      <c r="N48">
        <f t="shared" si="16"/>
        <v>4.4590237229671104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Intervals</vt:lpstr>
    </vt:vector>
  </TitlesOfParts>
  <Company>University of Bath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Hollie Hathaway</dc:creator>
  <cp:lastModifiedBy>Hollie Hathaway</cp:lastModifiedBy>
  <dcterms:created xsi:type="dcterms:W3CDTF">2014-03-28T16:02:36Z</dcterms:created>
  <dcterms:modified xsi:type="dcterms:W3CDTF">2014-03-28T16:11:26Z</dcterms:modified>
</cp:coreProperties>
</file>