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HD\Year 1\FOAM\JOURNAL PAPER\Journal paper figs\"/>
    </mc:Choice>
  </mc:AlternateContent>
  <bookViews>
    <workbookView xWindow="0" yWindow="0" windowWidth="25320" windowHeight="12435"/>
  </bookViews>
  <sheets>
    <sheet name="Figure 7" sheetId="3" r:id="rId1"/>
    <sheet name="Raw Data" sheetId="1" r:id="rId2"/>
    <sheet name="Averages, graphs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6" i="2" l="1"/>
  <c r="CN6" i="2"/>
  <c r="CO6" i="2"/>
  <c r="CM7" i="2"/>
  <c r="CN7" i="2"/>
  <c r="CO7" i="2"/>
  <c r="CM8" i="2"/>
  <c r="CN8" i="2"/>
  <c r="CO8" i="2"/>
  <c r="CM9" i="2"/>
  <c r="CN9" i="2"/>
  <c r="CO9" i="2"/>
  <c r="CM10" i="2"/>
  <c r="CN10" i="2"/>
  <c r="CO10" i="2"/>
  <c r="CM11" i="2"/>
  <c r="CN11" i="2"/>
  <c r="CO11" i="2"/>
  <c r="CM12" i="2"/>
  <c r="CN12" i="2"/>
  <c r="CO12" i="2"/>
  <c r="CM13" i="2"/>
  <c r="CN13" i="2"/>
  <c r="CO13" i="2"/>
  <c r="CM14" i="2"/>
  <c r="CN14" i="2"/>
  <c r="CO14" i="2"/>
  <c r="CM15" i="2"/>
  <c r="CN15" i="2"/>
  <c r="CO15" i="2"/>
  <c r="CM16" i="2"/>
  <c r="CN16" i="2"/>
  <c r="CO16" i="2"/>
  <c r="CM17" i="2"/>
  <c r="CN17" i="2"/>
  <c r="CO17" i="2"/>
  <c r="CM18" i="2"/>
  <c r="CN18" i="2"/>
  <c r="CO18" i="2"/>
  <c r="CM19" i="2"/>
  <c r="CN19" i="2"/>
  <c r="CO19" i="2"/>
  <c r="CM20" i="2"/>
  <c r="CN20" i="2"/>
  <c r="CO20" i="2"/>
  <c r="CM21" i="2"/>
  <c r="CN21" i="2"/>
  <c r="CO21" i="2"/>
  <c r="CM22" i="2"/>
  <c r="CN22" i="2"/>
  <c r="CO22" i="2"/>
  <c r="CM23" i="2"/>
  <c r="CN23" i="2"/>
  <c r="CO23" i="2"/>
  <c r="CM24" i="2"/>
  <c r="CN24" i="2"/>
  <c r="CO24" i="2"/>
  <c r="CM25" i="2"/>
  <c r="CN25" i="2"/>
  <c r="CO25" i="2"/>
  <c r="CM26" i="2"/>
  <c r="CN26" i="2"/>
  <c r="CO26" i="2"/>
  <c r="CM27" i="2"/>
  <c r="CN27" i="2"/>
  <c r="CO27" i="2"/>
  <c r="CM28" i="2"/>
  <c r="CN28" i="2"/>
  <c r="CO28" i="2"/>
  <c r="CM29" i="2"/>
  <c r="CN29" i="2"/>
  <c r="CO29" i="2"/>
  <c r="CM30" i="2"/>
  <c r="CN30" i="2"/>
  <c r="CO30" i="2"/>
  <c r="CM31" i="2"/>
  <c r="CN31" i="2"/>
  <c r="CO31" i="2"/>
  <c r="CM32" i="2"/>
  <c r="CN32" i="2"/>
  <c r="CO32" i="2"/>
  <c r="CM33" i="2"/>
  <c r="CN33" i="2"/>
  <c r="CO33" i="2"/>
  <c r="CM34" i="2"/>
  <c r="CN34" i="2"/>
  <c r="CO34" i="2"/>
  <c r="CM35" i="2"/>
  <c r="CN35" i="2"/>
  <c r="CO35" i="2"/>
  <c r="CM36" i="2"/>
  <c r="CN36" i="2"/>
  <c r="CO36" i="2"/>
  <c r="CM37" i="2"/>
  <c r="CN37" i="2"/>
  <c r="CO37" i="2"/>
  <c r="CM38" i="2"/>
  <c r="CN38" i="2"/>
  <c r="CO38" i="2"/>
  <c r="CM39" i="2"/>
  <c r="CN39" i="2"/>
  <c r="CO39" i="2"/>
  <c r="CM40" i="2"/>
  <c r="CN40" i="2"/>
  <c r="CO40" i="2"/>
  <c r="CM41" i="2"/>
  <c r="CN41" i="2"/>
  <c r="CO41" i="2"/>
  <c r="CM42" i="2"/>
  <c r="CN42" i="2"/>
  <c r="CO42" i="2"/>
  <c r="CM43" i="2"/>
  <c r="CN43" i="2"/>
  <c r="CO43" i="2"/>
  <c r="CM44" i="2"/>
  <c r="CN44" i="2"/>
  <c r="CO44" i="2"/>
  <c r="CM45" i="2"/>
  <c r="CN45" i="2"/>
  <c r="CO45" i="2"/>
  <c r="CM46" i="2"/>
  <c r="CN46" i="2"/>
  <c r="CO46" i="2"/>
  <c r="CM47" i="2"/>
  <c r="CN47" i="2"/>
  <c r="CO47" i="2"/>
  <c r="CM48" i="2"/>
  <c r="CN48" i="2"/>
  <c r="CO48" i="2"/>
  <c r="CM49" i="2"/>
  <c r="CN49" i="2"/>
  <c r="CO49" i="2"/>
  <c r="CM50" i="2"/>
  <c r="CN50" i="2"/>
  <c r="CO50" i="2"/>
  <c r="CM51" i="2"/>
  <c r="CN51" i="2"/>
  <c r="CO51" i="2"/>
  <c r="CM52" i="2"/>
  <c r="CN52" i="2"/>
  <c r="CO52" i="2"/>
  <c r="CM53" i="2"/>
  <c r="CN53" i="2"/>
  <c r="CO53" i="2"/>
  <c r="CM54" i="2"/>
  <c r="CN54" i="2"/>
  <c r="CO54" i="2"/>
  <c r="CM5" i="2"/>
  <c r="DI54" i="2"/>
  <c r="DH54" i="2"/>
  <c r="DG54" i="2"/>
  <c r="DB54" i="2"/>
  <c r="BX54" i="2"/>
  <c r="BS54" i="2"/>
  <c r="DG6" i="2"/>
  <c r="DH6" i="2"/>
  <c r="DI6" i="2"/>
  <c r="DG7" i="2"/>
  <c r="DH7" i="2"/>
  <c r="DI7" i="2"/>
  <c r="DG8" i="2"/>
  <c r="DH8" i="2"/>
  <c r="DI8" i="2"/>
  <c r="DG9" i="2"/>
  <c r="DH9" i="2"/>
  <c r="DI9" i="2"/>
  <c r="DG10" i="2"/>
  <c r="DH10" i="2"/>
  <c r="DI10" i="2"/>
  <c r="DG11" i="2"/>
  <c r="DH11" i="2"/>
  <c r="DI11" i="2"/>
  <c r="DG12" i="2"/>
  <c r="DH12" i="2"/>
  <c r="DI12" i="2"/>
  <c r="DG13" i="2"/>
  <c r="DH13" i="2"/>
  <c r="DI13" i="2"/>
  <c r="DG14" i="2"/>
  <c r="DH14" i="2"/>
  <c r="DI14" i="2"/>
  <c r="DG15" i="2"/>
  <c r="DH15" i="2"/>
  <c r="DI15" i="2"/>
  <c r="DG16" i="2"/>
  <c r="DH16" i="2"/>
  <c r="DI16" i="2"/>
  <c r="DG17" i="2"/>
  <c r="DH17" i="2"/>
  <c r="DI17" i="2"/>
  <c r="DG18" i="2"/>
  <c r="DH18" i="2"/>
  <c r="DI18" i="2"/>
  <c r="DG19" i="2"/>
  <c r="DH19" i="2"/>
  <c r="DI19" i="2"/>
  <c r="DG20" i="2"/>
  <c r="DH20" i="2"/>
  <c r="DI20" i="2"/>
  <c r="DG21" i="2"/>
  <c r="DH21" i="2"/>
  <c r="DI21" i="2"/>
  <c r="DG22" i="2"/>
  <c r="DH22" i="2"/>
  <c r="DI22" i="2"/>
  <c r="DG23" i="2"/>
  <c r="DH23" i="2"/>
  <c r="DI23" i="2"/>
  <c r="DG24" i="2"/>
  <c r="DH24" i="2"/>
  <c r="DI24" i="2"/>
  <c r="DG25" i="2"/>
  <c r="DH25" i="2"/>
  <c r="DI25" i="2"/>
  <c r="DG26" i="2"/>
  <c r="DH26" i="2"/>
  <c r="DI26" i="2"/>
  <c r="DG27" i="2"/>
  <c r="DH27" i="2"/>
  <c r="DI27" i="2"/>
  <c r="DG28" i="2"/>
  <c r="DH28" i="2"/>
  <c r="DI28" i="2"/>
  <c r="DG29" i="2"/>
  <c r="DH29" i="2"/>
  <c r="DI29" i="2"/>
  <c r="DG30" i="2"/>
  <c r="DH30" i="2"/>
  <c r="DI30" i="2"/>
  <c r="DG31" i="2"/>
  <c r="DH31" i="2"/>
  <c r="DI31" i="2"/>
  <c r="DG32" i="2"/>
  <c r="DH32" i="2"/>
  <c r="DI32" i="2"/>
  <c r="DG33" i="2"/>
  <c r="DH33" i="2"/>
  <c r="DI33" i="2"/>
  <c r="DG34" i="2"/>
  <c r="DH34" i="2"/>
  <c r="DI34" i="2"/>
  <c r="DG35" i="2"/>
  <c r="DH35" i="2"/>
  <c r="DI35" i="2"/>
  <c r="DG36" i="2"/>
  <c r="DH36" i="2"/>
  <c r="DI36" i="2"/>
  <c r="DG37" i="2"/>
  <c r="DH37" i="2"/>
  <c r="DI37" i="2"/>
  <c r="DG38" i="2"/>
  <c r="DH38" i="2"/>
  <c r="DI38" i="2"/>
  <c r="DG39" i="2"/>
  <c r="DH39" i="2"/>
  <c r="DI39" i="2"/>
  <c r="DG40" i="2"/>
  <c r="DH40" i="2"/>
  <c r="DI40" i="2"/>
  <c r="DG41" i="2"/>
  <c r="DH41" i="2"/>
  <c r="DI41" i="2"/>
  <c r="DG42" i="2"/>
  <c r="DH42" i="2"/>
  <c r="DI42" i="2"/>
  <c r="DG43" i="2"/>
  <c r="DH43" i="2"/>
  <c r="DI43" i="2"/>
  <c r="DG44" i="2"/>
  <c r="DH44" i="2"/>
  <c r="DI44" i="2"/>
  <c r="DG45" i="2"/>
  <c r="DH45" i="2"/>
  <c r="DI45" i="2"/>
  <c r="DG46" i="2"/>
  <c r="DH46" i="2"/>
  <c r="DI46" i="2"/>
  <c r="DG47" i="2"/>
  <c r="DH47" i="2"/>
  <c r="DI47" i="2"/>
  <c r="DG48" i="2"/>
  <c r="DH48" i="2"/>
  <c r="DI48" i="2"/>
  <c r="DG49" i="2"/>
  <c r="DH49" i="2"/>
  <c r="DI49" i="2"/>
  <c r="DG50" i="2"/>
  <c r="DH50" i="2"/>
  <c r="DI50" i="2"/>
  <c r="DG51" i="2"/>
  <c r="DH51" i="2"/>
  <c r="DI51" i="2"/>
  <c r="DG52" i="2"/>
  <c r="DH52" i="2"/>
  <c r="DI52" i="2"/>
  <c r="DG53" i="2"/>
  <c r="DH53" i="2"/>
  <c r="DI53" i="2"/>
  <c r="DI5" i="2"/>
  <c r="DH5" i="2"/>
  <c r="DG5" i="2"/>
  <c r="DC54" i="2"/>
  <c r="DD54" i="2"/>
  <c r="DB6" i="2"/>
  <c r="DC6" i="2"/>
  <c r="DD6" i="2"/>
  <c r="DB7" i="2"/>
  <c r="DC7" i="2"/>
  <c r="DD7" i="2"/>
  <c r="DB8" i="2"/>
  <c r="DC8" i="2"/>
  <c r="DD8" i="2"/>
  <c r="DB9" i="2"/>
  <c r="DC9" i="2"/>
  <c r="DD9" i="2"/>
  <c r="DB10" i="2"/>
  <c r="DC10" i="2"/>
  <c r="DD10" i="2"/>
  <c r="DB11" i="2"/>
  <c r="DC11" i="2"/>
  <c r="DD11" i="2"/>
  <c r="DB12" i="2"/>
  <c r="DC12" i="2"/>
  <c r="DD12" i="2"/>
  <c r="DB13" i="2"/>
  <c r="DC13" i="2"/>
  <c r="DD13" i="2"/>
  <c r="DB14" i="2"/>
  <c r="DC14" i="2"/>
  <c r="DD14" i="2"/>
  <c r="DB15" i="2"/>
  <c r="DC15" i="2"/>
  <c r="DD15" i="2"/>
  <c r="DB16" i="2"/>
  <c r="DC16" i="2"/>
  <c r="DD16" i="2"/>
  <c r="DB17" i="2"/>
  <c r="DC17" i="2"/>
  <c r="DD17" i="2"/>
  <c r="DB18" i="2"/>
  <c r="DC18" i="2"/>
  <c r="DD18" i="2"/>
  <c r="DB19" i="2"/>
  <c r="DC19" i="2"/>
  <c r="DD19" i="2"/>
  <c r="DB20" i="2"/>
  <c r="DC20" i="2"/>
  <c r="DD20" i="2"/>
  <c r="DB21" i="2"/>
  <c r="DC21" i="2"/>
  <c r="DD21" i="2"/>
  <c r="DB22" i="2"/>
  <c r="DC22" i="2"/>
  <c r="DD22" i="2"/>
  <c r="DB23" i="2"/>
  <c r="DC23" i="2"/>
  <c r="DD23" i="2"/>
  <c r="DB24" i="2"/>
  <c r="DC24" i="2"/>
  <c r="DD24" i="2"/>
  <c r="DB25" i="2"/>
  <c r="DC25" i="2"/>
  <c r="DD25" i="2"/>
  <c r="DB26" i="2"/>
  <c r="DC26" i="2"/>
  <c r="DD26" i="2"/>
  <c r="DB27" i="2"/>
  <c r="DC27" i="2"/>
  <c r="DD27" i="2"/>
  <c r="DB28" i="2"/>
  <c r="DC28" i="2"/>
  <c r="DD28" i="2"/>
  <c r="DB29" i="2"/>
  <c r="DC29" i="2"/>
  <c r="DD29" i="2"/>
  <c r="DB30" i="2"/>
  <c r="DC30" i="2"/>
  <c r="DD30" i="2"/>
  <c r="DB31" i="2"/>
  <c r="DC31" i="2"/>
  <c r="DD31" i="2"/>
  <c r="DB32" i="2"/>
  <c r="DC32" i="2"/>
  <c r="DD32" i="2"/>
  <c r="DB33" i="2"/>
  <c r="DC33" i="2"/>
  <c r="DD33" i="2"/>
  <c r="DB34" i="2"/>
  <c r="DC34" i="2"/>
  <c r="DD34" i="2"/>
  <c r="DB35" i="2"/>
  <c r="DC35" i="2"/>
  <c r="DD35" i="2"/>
  <c r="DB36" i="2"/>
  <c r="DC36" i="2"/>
  <c r="DD36" i="2"/>
  <c r="DB37" i="2"/>
  <c r="DC37" i="2"/>
  <c r="DD37" i="2"/>
  <c r="DB38" i="2"/>
  <c r="DC38" i="2"/>
  <c r="DD38" i="2"/>
  <c r="DB39" i="2"/>
  <c r="DC39" i="2"/>
  <c r="DD39" i="2"/>
  <c r="DB40" i="2"/>
  <c r="DC40" i="2"/>
  <c r="DD40" i="2"/>
  <c r="DB41" i="2"/>
  <c r="DC41" i="2"/>
  <c r="DD41" i="2"/>
  <c r="DB42" i="2"/>
  <c r="DC42" i="2"/>
  <c r="DD42" i="2"/>
  <c r="DB43" i="2"/>
  <c r="DC43" i="2"/>
  <c r="DD43" i="2"/>
  <c r="DB44" i="2"/>
  <c r="DC44" i="2"/>
  <c r="DD44" i="2"/>
  <c r="DB45" i="2"/>
  <c r="DC45" i="2"/>
  <c r="DD45" i="2"/>
  <c r="DB46" i="2"/>
  <c r="DC46" i="2"/>
  <c r="DD46" i="2"/>
  <c r="DB47" i="2"/>
  <c r="DC47" i="2"/>
  <c r="DD47" i="2"/>
  <c r="DB48" i="2"/>
  <c r="DC48" i="2"/>
  <c r="DD48" i="2"/>
  <c r="DB49" i="2"/>
  <c r="DC49" i="2"/>
  <c r="DD49" i="2"/>
  <c r="DB50" i="2"/>
  <c r="DC50" i="2"/>
  <c r="DD50" i="2"/>
  <c r="DB51" i="2"/>
  <c r="DC51" i="2"/>
  <c r="DD51" i="2"/>
  <c r="DB52" i="2"/>
  <c r="DC52" i="2"/>
  <c r="DD52" i="2"/>
  <c r="DB53" i="2"/>
  <c r="DC53" i="2"/>
  <c r="DD53" i="2"/>
  <c r="DC5" i="2"/>
  <c r="DD5" i="2"/>
  <c r="DB5" i="2"/>
  <c r="BY54" i="2"/>
  <c r="BZ54" i="2"/>
  <c r="BX6" i="2"/>
  <c r="BY6" i="2"/>
  <c r="BZ6" i="2"/>
  <c r="BX7" i="2"/>
  <c r="BY7" i="2"/>
  <c r="BZ7" i="2"/>
  <c r="BX8" i="2"/>
  <c r="BY8" i="2"/>
  <c r="BZ8" i="2"/>
  <c r="BX9" i="2"/>
  <c r="BY9" i="2"/>
  <c r="BZ9" i="2"/>
  <c r="BX10" i="2"/>
  <c r="BY10" i="2"/>
  <c r="BZ10" i="2"/>
  <c r="BX11" i="2"/>
  <c r="BY11" i="2"/>
  <c r="BZ11" i="2"/>
  <c r="BX12" i="2"/>
  <c r="BY12" i="2"/>
  <c r="BZ12" i="2"/>
  <c r="BX13" i="2"/>
  <c r="BY13" i="2"/>
  <c r="BZ13" i="2"/>
  <c r="BX14" i="2"/>
  <c r="BY14" i="2"/>
  <c r="BZ14" i="2"/>
  <c r="BX15" i="2"/>
  <c r="BY15" i="2"/>
  <c r="BZ15" i="2"/>
  <c r="BX16" i="2"/>
  <c r="BY16" i="2"/>
  <c r="BZ16" i="2"/>
  <c r="BX17" i="2"/>
  <c r="BY17" i="2"/>
  <c r="BZ17" i="2"/>
  <c r="BX18" i="2"/>
  <c r="BY18" i="2"/>
  <c r="BZ18" i="2"/>
  <c r="BX19" i="2"/>
  <c r="BY19" i="2"/>
  <c r="BZ19" i="2"/>
  <c r="BX20" i="2"/>
  <c r="BY20" i="2"/>
  <c r="BZ20" i="2"/>
  <c r="BX21" i="2"/>
  <c r="BY21" i="2"/>
  <c r="BZ21" i="2"/>
  <c r="BX22" i="2"/>
  <c r="BY22" i="2"/>
  <c r="BZ22" i="2"/>
  <c r="BX23" i="2"/>
  <c r="BY23" i="2"/>
  <c r="BZ23" i="2"/>
  <c r="BX24" i="2"/>
  <c r="BY24" i="2"/>
  <c r="BZ24" i="2"/>
  <c r="BX25" i="2"/>
  <c r="BY25" i="2"/>
  <c r="BZ25" i="2"/>
  <c r="BX26" i="2"/>
  <c r="BY26" i="2"/>
  <c r="BZ26" i="2"/>
  <c r="BX27" i="2"/>
  <c r="BY27" i="2"/>
  <c r="BZ27" i="2"/>
  <c r="BX28" i="2"/>
  <c r="BY28" i="2"/>
  <c r="BZ28" i="2"/>
  <c r="BX29" i="2"/>
  <c r="BY29" i="2"/>
  <c r="BZ29" i="2"/>
  <c r="BX30" i="2"/>
  <c r="BY30" i="2"/>
  <c r="BZ30" i="2"/>
  <c r="BX31" i="2"/>
  <c r="BY31" i="2"/>
  <c r="BZ31" i="2"/>
  <c r="BX32" i="2"/>
  <c r="BY32" i="2"/>
  <c r="BZ32" i="2"/>
  <c r="BX33" i="2"/>
  <c r="BY33" i="2"/>
  <c r="BZ33" i="2"/>
  <c r="BX34" i="2"/>
  <c r="BY34" i="2"/>
  <c r="BZ34" i="2"/>
  <c r="BX35" i="2"/>
  <c r="BY35" i="2"/>
  <c r="BZ35" i="2"/>
  <c r="BX36" i="2"/>
  <c r="BY36" i="2"/>
  <c r="BZ36" i="2"/>
  <c r="BX37" i="2"/>
  <c r="BY37" i="2"/>
  <c r="BZ37" i="2"/>
  <c r="BX38" i="2"/>
  <c r="BY38" i="2"/>
  <c r="BZ38" i="2"/>
  <c r="BX39" i="2"/>
  <c r="BY39" i="2"/>
  <c r="BZ39" i="2"/>
  <c r="BX40" i="2"/>
  <c r="BY40" i="2"/>
  <c r="BZ40" i="2"/>
  <c r="BX41" i="2"/>
  <c r="BY41" i="2"/>
  <c r="BZ41" i="2"/>
  <c r="BX42" i="2"/>
  <c r="BY42" i="2"/>
  <c r="BZ42" i="2"/>
  <c r="BX43" i="2"/>
  <c r="BY43" i="2"/>
  <c r="BZ43" i="2"/>
  <c r="BX44" i="2"/>
  <c r="BY44" i="2"/>
  <c r="BZ44" i="2"/>
  <c r="BX45" i="2"/>
  <c r="BY45" i="2"/>
  <c r="BZ45" i="2"/>
  <c r="BX46" i="2"/>
  <c r="BY46" i="2"/>
  <c r="BZ46" i="2"/>
  <c r="BX47" i="2"/>
  <c r="BY47" i="2"/>
  <c r="BZ47" i="2"/>
  <c r="BX48" i="2"/>
  <c r="BY48" i="2"/>
  <c r="BZ48" i="2"/>
  <c r="BX49" i="2"/>
  <c r="BY49" i="2"/>
  <c r="BZ49" i="2"/>
  <c r="BX50" i="2"/>
  <c r="BY50" i="2"/>
  <c r="BZ50" i="2"/>
  <c r="BX51" i="2"/>
  <c r="BY51" i="2"/>
  <c r="BZ51" i="2"/>
  <c r="BX52" i="2"/>
  <c r="BY52" i="2"/>
  <c r="BZ52" i="2"/>
  <c r="BX53" i="2"/>
  <c r="BY53" i="2"/>
  <c r="BZ53" i="2"/>
  <c r="BY5" i="2"/>
  <c r="BZ5" i="2"/>
  <c r="BX5" i="2"/>
  <c r="BT54" i="2"/>
  <c r="BU54" i="2"/>
  <c r="BV54" i="2" s="1"/>
  <c r="BS6" i="2"/>
  <c r="BT6" i="2"/>
  <c r="BU6" i="2"/>
  <c r="BV6" i="2" s="1"/>
  <c r="BS7" i="2"/>
  <c r="BT7" i="2"/>
  <c r="BU7" i="2"/>
  <c r="BV7" i="2" s="1"/>
  <c r="BS8" i="2"/>
  <c r="BT8" i="2"/>
  <c r="BU8" i="2"/>
  <c r="BV8" i="2" s="1"/>
  <c r="BS9" i="2"/>
  <c r="BT9" i="2"/>
  <c r="BU9" i="2"/>
  <c r="BV9" i="2" s="1"/>
  <c r="BS10" i="2"/>
  <c r="BT10" i="2"/>
  <c r="BU10" i="2"/>
  <c r="BV10" i="2" s="1"/>
  <c r="BS11" i="2"/>
  <c r="BT11" i="2"/>
  <c r="BU11" i="2"/>
  <c r="BV11" i="2" s="1"/>
  <c r="BS12" i="2"/>
  <c r="BT12" i="2"/>
  <c r="BU12" i="2"/>
  <c r="BV12" i="2" s="1"/>
  <c r="BS13" i="2"/>
  <c r="BT13" i="2"/>
  <c r="BU13" i="2"/>
  <c r="BV13" i="2" s="1"/>
  <c r="BS14" i="2"/>
  <c r="BT14" i="2"/>
  <c r="BU14" i="2"/>
  <c r="BV14" i="2" s="1"/>
  <c r="BS15" i="2"/>
  <c r="BT15" i="2"/>
  <c r="BU15" i="2"/>
  <c r="BV15" i="2" s="1"/>
  <c r="BS16" i="2"/>
  <c r="BT16" i="2"/>
  <c r="BU16" i="2"/>
  <c r="BV16" i="2" s="1"/>
  <c r="BS17" i="2"/>
  <c r="BT17" i="2"/>
  <c r="BU17" i="2"/>
  <c r="BV17" i="2" s="1"/>
  <c r="BS18" i="2"/>
  <c r="BT18" i="2"/>
  <c r="BU18" i="2"/>
  <c r="BV18" i="2" s="1"/>
  <c r="BS19" i="2"/>
  <c r="BT19" i="2"/>
  <c r="BU19" i="2"/>
  <c r="BV19" i="2" s="1"/>
  <c r="BS20" i="2"/>
  <c r="BT20" i="2"/>
  <c r="BU20" i="2"/>
  <c r="BV20" i="2" s="1"/>
  <c r="BS21" i="2"/>
  <c r="BT21" i="2"/>
  <c r="BU21" i="2"/>
  <c r="BV21" i="2" s="1"/>
  <c r="BS22" i="2"/>
  <c r="BT22" i="2"/>
  <c r="BU22" i="2"/>
  <c r="BV22" i="2" s="1"/>
  <c r="BS23" i="2"/>
  <c r="BT23" i="2"/>
  <c r="BU23" i="2"/>
  <c r="BV23" i="2" s="1"/>
  <c r="BS24" i="2"/>
  <c r="BT24" i="2"/>
  <c r="BU24" i="2"/>
  <c r="BV24" i="2" s="1"/>
  <c r="BS25" i="2"/>
  <c r="BT25" i="2"/>
  <c r="BU25" i="2"/>
  <c r="BV25" i="2" s="1"/>
  <c r="BS26" i="2"/>
  <c r="BT26" i="2"/>
  <c r="BU26" i="2"/>
  <c r="BV26" i="2" s="1"/>
  <c r="BS27" i="2"/>
  <c r="BT27" i="2"/>
  <c r="BU27" i="2"/>
  <c r="BV27" i="2" s="1"/>
  <c r="BS28" i="2"/>
  <c r="BT28" i="2"/>
  <c r="BU28" i="2"/>
  <c r="BV28" i="2" s="1"/>
  <c r="BS29" i="2"/>
  <c r="BT29" i="2"/>
  <c r="BU29" i="2"/>
  <c r="BV29" i="2" s="1"/>
  <c r="BS30" i="2"/>
  <c r="BT30" i="2"/>
  <c r="BU30" i="2"/>
  <c r="BV30" i="2" s="1"/>
  <c r="BS31" i="2"/>
  <c r="BT31" i="2"/>
  <c r="BU31" i="2"/>
  <c r="BV31" i="2" s="1"/>
  <c r="BS32" i="2"/>
  <c r="BT32" i="2"/>
  <c r="BU32" i="2"/>
  <c r="BV32" i="2" s="1"/>
  <c r="BS33" i="2"/>
  <c r="BT33" i="2"/>
  <c r="BU33" i="2"/>
  <c r="BV33" i="2" s="1"/>
  <c r="BS34" i="2"/>
  <c r="BT34" i="2"/>
  <c r="BU34" i="2"/>
  <c r="BV34" i="2" s="1"/>
  <c r="BS35" i="2"/>
  <c r="BT35" i="2"/>
  <c r="BU35" i="2"/>
  <c r="BV35" i="2" s="1"/>
  <c r="BS36" i="2"/>
  <c r="BT36" i="2"/>
  <c r="BU36" i="2"/>
  <c r="BV36" i="2" s="1"/>
  <c r="BS37" i="2"/>
  <c r="BT37" i="2"/>
  <c r="BU37" i="2"/>
  <c r="BV37" i="2" s="1"/>
  <c r="BS38" i="2"/>
  <c r="BT38" i="2"/>
  <c r="BU38" i="2"/>
  <c r="BV38" i="2" s="1"/>
  <c r="BS39" i="2"/>
  <c r="BT39" i="2"/>
  <c r="BU39" i="2"/>
  <c r="BV39" i="2" s="1"/>
  <c r="BS40" i="2"/>
  <c r="BT40" i="2"/>
  <c r="BU40" i="2"/>
  <c r="BV40" i="2" s="1"/>
  <c r="BS41" i="2"/>
  <c r="BT41" i="2"/>
  <c r="BU41" i="2"/>
  <c r="BV41" i="2" s="1"/>
  <c r="BS42" i="2"/>
  <c r="BT42" i="2"/>
  <c r="BU42" i="2"/>
  <c r="BV42" i="2" s="1"/>
  <c r="BS43" i="2"/>
  <c r="BT43" i="2"/>
  <c r="BU43" i="2"/>
  <c r="BV43" i="2" s="1"/>
  <c r="BS44" i="2"/>
  <c r="BT44" i="2"/>
  <c r="BU44" i="2"/>
  <c r="BV44" i="2" s="1"/>
  <c r="BS45" i="2"/>
  <c r="BT45" i="2"/>
  <c r="BU45" i="2"/>
  <c r="BV45" i="2" s="1"/>
  <c r="BS46" i="2"/>
  <c r="BT46" i="2"/>
  <c r="BU46" i="2"/>
  <c r="BV46" i="2" s="1"/>
  <c r="BS47" i="2"/>
  <c r="BT47" i="2"/>
  <c r="BU47" i="2"/>
  <c r="BV47" i="2" s="1"/>
  <c r="BS48" i="2"/>
  <c r="BT48" i="2"/>
  <c r="BU48" i="2"/>
  <c r="BV48" i="2" s="1"/>
  <c r="BS49" i="2"/>
  <c r="BT49" i="2"/>
  <c r="BU49" i="2"/>
  <c r="BV49" i="2" s="1"/>
  <c r="BS50" i="2"/>
  <c r="BT50" i="2"/>
  <c r="BU50" i="2"/>
  <c r="BV50" i="2" s="1"/>
  <c r="BS51" i="2"/>
  <c r="BT51" i="2"/>
  <c r="BU51" i="2"/>
  <c r="BV51" i="2" s="1"/>
  <c r="BS52" i="2"/>
  <c r="BT52" i="2"/>
  <c r="BU52" i="2"/>
  <c r="BV52" i="2" s="1"/>
  <c r="BS53" i="2"/>
  <c r="BT53" i="2"/>
  <c r="BU53" i="2"/>
  <c r="BV53" i="2" s="1"/>
  <c r="BS5" i="2"/>
  <c r="CV5" i="2" l="1"/>
  <c r="CW5" i="2"/>
  <c r="CX5" i="2"/>
  <c r="CY5" i="2"/>
  <c r="CZ5" i="2" s="1"/>
  <c r="CV6" i="2"/>
  <c r="CW6" i="2"/>
  <c r="CX6" i="2"/>
  <c r="CY6" i="2"/>
  <c r="CZ6" i="2" s="1"/>
  <c r="CV7" i="2"/>
  <c r="CW7" i="2"/>
  <c r="CX7" i="2"/>
  <c r="CY7" i="2"/>
  <c r="CZ7" i="2" s="1"/>
  <c r="CV8" i="2"/>
  <c r="CW8" i="2"/>
  <c r="CX8" i="2"/>
  <c r="CY8" i="2"/>
  <c r="CZ8" i="2" s="1"/>
  <c r="CV9" i="2"/>
  <c r="CW9" i="2"/>
  <c r="CX9" i="2"/>
  <c r="CY9" i="2"/>
  <c r="CZ9" i="2" s="1"/>
  <c r="CV10" i="2"/>
  <c r="CW10" i="2"/>
  <c r="CX10" i="2"/>
  <c r="CY10" i="2"/>
  <c r="CZ10" i="2" s="1"/>
  <c r="CV11" i="2"/>
  <c r="CW11" i="2"/>
  <c r="CX11" i="2"/>
  <c r="CY11" i="2"/>
  <c r="CZ11" i="2" s="1"/>
  <c r="CV12" i="2"/>
  <c r="CW12" i="2"/>
  <c r="CX12" i="2"/>
  <c r="CY12" i="2"/>
  <c r="CZ12" i="2"/>
  <c r="CV13" i="2"/>
  <c r="CW13" i="2"/>
  <c r="CX13" i="2"/>
  <c r="CY13" i="2"/>
  <c r="CZ13" i="2" s="1"/>
  <c r="CV14" i="2"/>
  <c r="CW14" i="2"/>
  <c r="CX14" i="2"/>
  <c r="CY14" i="2"/>
  <c r="CZ14" i="2"/>
  <c r="CV15" i="2"/>
  <c r="CW15" i="2"/>
  <c r="CX15" i="2"/>
  <c r="CY15" i="2"/>
  <c r="CZ15" i="2" s="1"/>
  <c r="CV16" i="2"/>
  <c r="CW16" i="2"/>
  <c r="CX16" i="2"/>
  <c r="CY16" i="2"/>
  <c r="CZ16" i="2" s="1"/>
  <c r="CV17" i="2"/>
  <c r="CW17" i="2"/>
  <c r="CX17" i="2"/>
  <c r="CY17" i="2"/>
  <c r="CZ17" i="2" s="1"/>
  <c r="CV18" i="2"/>
  <c r="CW18" i="2"/>
  <c r="CX18" i="2"/>
  <c r="CY18" i="2"/>
  <c r="CZ18" i="2" s="1"/>
  <c r="CV19" i="2"/>
  <c r="CW19" i="2"/>
  <c r="CX19" i="2"/>
  <c r="CY19" i="2"/>
  <c r="CZ19" i="2" s="1"/>
  <c r="CV20" i="2"/>
  <c r="CW20" i="2"/>
  <c r="CX20" i="2"/>
  <c r="CY20" i="2"/>
  <c r="CZ20" i="2" s="1"/>
  <c r="CV21" i="2"/>
  <c r="CW21" i="2"/>
  <c r="CX21" i="2"/>
  <c r="CY21" i="2"/>
  <c r="CZ21" i="2" s="1"/>
  <c r="CV22" i="2"/>
  <c r="CW22" i="2"/>
  <c r="CX22" i="2"/>
  <c r="CY22" i="2"/>
  <c r="CZ22" i="2"/>
  <c r="CV23" i="2"/>
  <c r="CW23" i="2"/>
  <c r="CX23" i="2"/>
  <c r="CY23" i="2"/>
  <c r="CZ23" i="2" s="1"/>
  <c r="CV24" i="2"/>
  <c r="CW24" i="2"/>
  <c r="CX24" i="2"/>
  <c r="CY24" i="2"/>
  <c r="CZ24" i="2"/>
  <c r="CV25" i="2"/>
  <c r="CW25" i="2"/>
  <c r="CX25" i="2"/>
  <c r="CY25" i="2"/>
  <c r="CZ25" i="2" s="1"/>
  <c r="CV26" i="2"/>
  <c r="CW26" i="2"/>
  <c r="CX26" i="2"/>
  <c r="CY26" i="2"/>
  <c r="CZ26" i="2" s="1"/>
  <c r="CV27" i="2"/>
  <c r="CW27" i="2"/>
  <c r="CX27" i="2"/>
  <c r="CY27" i="2"/>
  <c r="CZ27" i="2" s="1"/>
  <c r="CV28" i="2"/>
  <c r="CW28" i="2"/>
  <c r="CX28" i="2"/>
  <c r="CY28" i="2"/>
  <c r="CZ28" i="2" s="1"/>
  <c r="CV29" i="2"/>
  <c r="CW29" i="2"/>
  <c r="CX29" i="2"/>
  <c r="CY29" i="2"/>
  <c r="CZ29" i="2" s="1"/>
  <c r="CV30" i="2"/>
  <c r="CW30" i="2"/>
  <c r="CX30" i="2"/>
  <c r="CY30" i="2"/>
  <c r="CZ30" i="2" s="1"/>
  <c r="CV31" i="2"/>
  <c r="CW31" i="2"/>
  <c r="CX31" i="2"/>
  <c r="CY31" i="2"/>
  <c r="CZ31" i="2" s="1"/>
  <c r="CV32" i="2"/>
  <c r="CW32" i="2"/>
  <c r="CX32" i="2"/>
  <c r="CY32" i="2"/>
  <c r="CZ32" i="2"/>
  <c r="CV33" i="2"/>
  <c r="CW33" i="2"/>
  <c r="CX33" i="2"/>
  <c r="CY33" i="2"/>
  <c r="CZ33" i="2" s="1"/>
  <c r="CV34" i="2"/>
  <c r="CW34" i="2"/>
  <c r="CX34" i="2"/>
  <c r="CY34" i="2"/>
  <c r="CZ34" i="2" s="1"/>
  <c r="CV35" i="2"/>
  <c r="CW35" i="2"/>
  <c r="CX35" i="2"/>
  <c r="CY35" i="2"/>
  <c r="CZ35" i="2" s="1"/>
  <c r="CV36" i="2"/>
  <c r="CW36" i="2"/>
  <c r="CX36" i="2"/>
  <c r="CY36" i="2"/>
  <c r="CZ36" i="2"/>
  <c r="CV37" i="2"/>
  <c r="CW37" i="2"/>
  <c r="CX37" i="2"/>
  <c r="CY37" i="2"/>
  <c r="CZ37" i="2" s="1"/>
  <c r="CV38" i="2"/>
  <c r="CW38" i="2"/>
  <c r="CX38" i="2"/>
  <c r="CY38" i="2"/>
  <c r="CZ38" i="2" s="1"/>
  <c r="CV39" i="2"/>
  <c r="CW39" i="2"/>
  <c r="CX39" i="2"/>
  <c r="CY39" i="2"/>
  <c r="CZ39" i="2" s="1"/>
  <c r="CV40" i="2"/>
  <c r="CW40" i="2"/>
  <c r="CX40" i="2"/>
  <c r="CY40" i="2"/>
  <c r="CZ40" i="2" s="1"/>
  <c r="CV41" i="2"/>
  <c r="CW41" i="2"/>
  <c r="CX41" i="2"/>
  <c r="CY41" i="2"/>
  <c r="CZ41" i="2" s="1"/>
  <c r="CV42" i="2"/>
  <c r="CW42" i="2"/>
  <c r="CX42" i="2"/>
  <c r="CY42" i="2"/>
  <c r="CZ42" i="2" s="1"/>
  <c r="CV43" i="2"/>
  <c r="CW43" i="2"/>
  <c r="CX43" i="2"/>
  <c r="CY43" i="2"/>
  <c r="CZ43" i="2" s="1"/>
  <c r="CV44" i="2"/>
  <c r="CW44" i="2"/>
  <c r="CX44" i="2"/>
  <c r="CY44" i="2"/>
  <c r="CZ44" i="2"/>
  <c r="CV45" i="2"/>
  <c r="CW45" i="2"/>
  <c r="CX45" i="2"/>
  <c r="CY45" i="2"/>
  <c r="CZ45" i="2" s="1"/>
  <c r="CV46" i="2"/>
  <c r="CW46" i="2"/>
  <c r="CX46" i="2"/>
  <c r="CY46" i="2"/>
  <c r="CZ46" i="2"/>
  <c r="CV47" i="2"/>
  <c r="CW47" i="2"/>
  <c r="CX47" i="2"/>
  <c r="CY47" i="2"/>
  <c r="CZ47" i="2" s="1"/>
  <c r="CV48" i="2"/>
  <c r="CW48" i="2"/>
  <c r="CX48" i="2"/>
  <c r="CY48" i="2"/>
  <c r="CZ48" i="2" s="1"/>
  <c r="CV49" i="2"/>
  <c r="CW49" i="2"/>
  <c r="CX49" i="2"/>
  <c r="CY49" i="2"/>
  <c r="CZ49" i="2" s="1"/>
  <c r="CV50" i="2"/>
  <c r="CW50" i="2"/>
  <c r="CX50" i="2"/>
  <c r="CY50" i="2"/>
  <c r="CZ50" i="2" s="1"/>
  <c r="CV51" i="2"/>
  <c r="CW51" i="2"/>
  <c r="CX51" i="2"/>
  <c r="CY51" i="2"/>
  <c r="CZ51" i="2" s="1"/>
  <c r="CV52" i="2"/>
  <c r="CW52" i="2"/>
  <c r="CX52" i="2"/>
  <c r="CY52" i="2"/>
  <c r="CZ52" i="2" s="1"/>
  <c r="CV53" i="2"/>
  <c r="CW53" i="2"/>
  <c r="CX53" i="2"/>
  <c r="CY53" i="2"/>
  <c r="CZ53" i="2" s="1"/>
  <c r="BH5" i="2"/>
  <c r="BI5" i="2"/>
  <c r="BJ5" i="2"/>
  <c r="BK5" i="2"/>
  <c r="BL5" i="2"/>
  <c r="BM5" i="2"/>
  <c r="BN5" i="2"/>
  <c r="BO5" i="2"/>
  <c r="BP5" i="2"/>
  <c r="BQ5" i="2" s="1"/>
  <c r="BR5" i="2"/>
  <c r="BT5" i="2"/>
  <c r="BU5" i="2"/>
  <c r="BV5" i="2" s="1"/>
  <c r="BW5" i="2"/>
  <c r="CA5" i="2"/>
  <c r="CB5" i="2"/>
  <c r="CC5" i="2"/>
  <c r="CD5" i="2"/>
  <c r="CE5" i="2"/>
  <c r="CF5" i="2" s="1"/>
  <c r="CG5" i="2"/>
  <c r="CH5" i="2"/>
  <c r="CI5" i="2"/>
  <c r="CJ5" i="2"/>
  <c r="CK5" i="2" s="1"/>
  <c r="CL5" i="2"/>
  <c r="CN5" i="2"/>
  <c r="CO5" i="2"/>
  <c r="CP5" i="2" s="1"/>
  <c r="CQ5" i="2"/>
  <c r="CR5" i="2"/>
  <c r="CS5" i="2"/>
  <c r="CT5" i="2"/>
  <c r="CU5" i="2" s="1"/>
  <c r="DA5" i="2"/>
  <c r="DE5" i="2"/>
  <c r="BH6" i="2"/>
  <c r="BI6" i="2"/>
  <c r="BJ6" i="2"/>
  <c r="BK6" i="2"/>
  <c r="BL6" i="2"/>
  <c r="BM6" i="2"/>
  <c r="BN6" i="2"/>
  <c r="BO6" i="2"/>
  <c r="BP6" i="2"/>
  <c r="BQ6" i="2" s="1"/>
  <c r="BR6" i="2"/>
  <c r="BW6" i="2"/>
  <c r="CA6" i="2"/>
  <c r="CB6" i="2"/>
  <c r="CC6" i="2"/>
  <c r="CD6" i="2"/>
  <c r="CE6" i="2"/>
  <c r="CF6" i="2"/>
  <c r="CG6" i="2"/>
  <c r="CH6" i="2"/>
  <c r="CI6" i="2"/>
  <c r="CJ6" i="2"/>
  <c r="CK6" i="2" s="1"/>
  <c r="CL6" i="2"/>
  <c r="CP6" i="2"/>
  <c r="CQ6" i="2"/>
  <c r="CR6" i="2"/>
  <c r="CS6" i="2"/>
  <c r="CT6" i="2"/>
  <c r="CU6" i="2"/>
  <c r="DA6" i="2"/>
  <c r="DE6" i="2"/>
  <c r="BH7" i="2"/>
  <c r="BI7" i="2"/>
  <c r="BJ7" i="2"/>
  <c r="BK7" i="2"/>
  <c r="BL7" i="2" s="1"/>
  <c r="BM7" i="2"/>
  <c r="BN7" i="2"/>
  <c r="BO7" i="2"/>
  <c r="BP7" i="2"/>
  <c r="BQ7" i="2" s="1"/>
  <c r="BR7" i="2"/>
  <c r="BW7" i="2"/>
  <c r="CA7" i="2"/>
  <c r="CB7" i="2"/>
  <c r="CC7" i="2"/>
  <c r="CD7" i="2"/>
  <c r="CE7" i="2"/>
  <c r="CF7" i="2" s="1"/>
  <c r="CG7" i="2"/>
  <c r="CH7" i="2"/>
  <c r="CI7" i="2"/>
  <c r="CJ7" i="2"/>
  <c r="CK7" i="2" s="1"/>
  <c r="CL7" i="2"/>
  <c r="CP7" i="2"/>
  <c r="CQ7" i="2"/>
  <c r="CR7" i="2"/>
  <c r="CS7" i="2"/>
  <c r="CT7" i="2"/>
  <c r="CU7" i="2" s="1"/>
  <c r="DA7" i="2"/>
  <c r="DE7" i="2"/>
  <c r="BH8" i="2"/>
  <c r="BI8" i="2"/>
  <c r="BJ8" i="2"/>
  <c r="BK8" i="2"/>
  <c r="BL8" i="2" s="1"/>
  <c r="BM8" i="2"/>
  <c r="BN8" i="2"/>
  <c r="BO8" i="2"/>
  <c r="BP8" i="2"/>
  <c r="BQ8" i="2" s="1"/>
  <c r="BR8" i="2"/>
  <c r="BW8" i="2"/>
  <c r="CA8" i="2"/>
  <c r="CB8" i="2"/>
  <c r="CC8" i="2"/>
  <c r="CD8" i="2"/>
  <c r="CE8" i="2"/>
  <c r="CF8" i="2" s="1"/>
  <c r="CG8" i="2"/>
  <c r="CH8" i="2"/>
  <c r="CI8" i="2"/>
  <c r="CJ8" i="2"/>
  <c r="CK8" i="2" s="1"/>
  <c r="CL8" i="2"/>
  <c r="CP8" i="2"/>
  <c r="CQ8" i="2"/>
  <c r="CR8" i="2"/>
  <c r="CS8" i="2"/>
  <c r="CT8" i="2"/>
  <c r="CU8" i="2" s="1"/>
  <c r="DA8" i="2"/>
  <c r="DE8" i="2"/>
  <c r="BH9" i="2"/>
  <c r="BI9" i="2"/>
  <c r="BJ9" i="2"/>
  <c r="BK9" i="2"/>
  <c r="BL9" i="2"/>
  <c r="BM9" i="2"/>
  <c r="BN9" i="2"/>
  <c r="BO9" i="2"/>
  <c r="BP9" i="2"/>
  <c r="BQ9" i="2" s="1"/>
  <c r="BR9" i="2"/>
  <c r="BW9" i="2"/>
  <c r="CA9" i="2"/>
  <c r="CB9" i="2"/>
  <c r="CC9" i="2"/>
  <c r="CD9" i="2"/>
  <c r="CE9" i="2"/>
  <c r="CF9" i="2" s="1"/>
  <c r="CG9" i="2"/>
  <c r="CH9" i="2"/>
  <c r="CI9" i="2"/>
  <c r="CJ9" i="2"/>
  <c r="CK9" i="2" s="1"/>
  <c r="CL9" i="2"/>
  <c r="CP9" i="2"/>
  <c r="CQ9" i="2"/>
  <c r="CR9" i="2"/>
  <c r="CS9" i="2"/>
  <c r="CT9" i="2"/>
  <c r="CU9" i="2" s="1"/>
  <c r="DA9" i="2"/>
  <c r="DE9" i="2"/>
  <c r="BC5" i="2"/>
  <c r="BD5" i="2"/>
  <c r="BE5" i="2"/>
  <c r="BF5" i="2"/>
  <c r="BG5" i="2" s="1"/>
  <c r="BC6" i="2"/>
  <c r="BD6" i="2"/>
  <c r="BE6" i="2"/>
  <c r="BF6" i="2"/>
  <c r="BG6" i="2" s="1"/>
  <c r="BC7" i="2"/>
  <c r="BD7" i="2"/>
  <c r="BE7" i="2"/>
  <c r="BF7" i="2"/>
  <c r="BG7" i="2"/>
  <c r="BC8" i="2"/>
  <c r="BD8" i="2"/>
  <c r="BE8" i="2"/>
  <c r="BF8" i="2"/>
  <c r="BG8" i="2" s="1"/>
  <c r="BC9" i="2"/>
  <c r="BD9" i="2"/>
  <c r="BE9" i="2"/>
  <c r="BF9" i="2"/>
  <c r="BG9" i="2" s="1"/>
  <c r="BC10" i="2"/>
  <c r="BD10" i="2"/>
  <c r="BE10" i="2"/>
  <c r="BF10" i="2"/>
  <c r="BG10" i="2" s="1"/>
  <c r="BC11" i="2"/>
  <c r="BD11" i="2"/>
  <c r="BE11" i="2"/>
  <c r="BF11" i="2"/>
  <c r="BG11" i="2" s="1"/>
  <c r="BC12" i="2"/>
  <c r="BD12" i="2"/>
  <c r="BE12" i="2"/>
  <c r="BF12" i="2"/>
  <c r="BG12" i="2" s="1"/>
  <c r="BC13" i="2"/>
  <c r="BD13" i="2"/>
  <c r="BE13" i="2"/>
  <c r="BF13" i="2"/>
  <c r="BG13" i="2" s="1"/>
  <c r="BC14" i="2"/>
  <c r="BD14" i="2"/>
  <c r="BE14" i="2"/>
  <c r="BF14" i="2"/>
  <c r="BG14" i="2" s="1"/>
  <c r="BC15" i="2"/>
  <c r="BD15" i="2"/>
  <c r="BE15" i="2"/>
  <c r="BF15" i="2"/>
  <c r="BG15" i="2" s="1"/>
  <c r="BC16" i="2"/>
  <c r="BD16" i="2"/>
  <c r="BE16" i="2"/>
  <c r="BF16" i="2"/>
  <c r="BG16" i="2"/>
  <c r="BC17" i="2"/>
  <c r="BD17" i="2"/>
  <c r="BE17" i="2"/>
  <c r="BF17" i="2"/>
  <c r="BG17" i="2" s="1"/>
  <c r="BC18" i="2"/>
  <c r="BD18" i="2"/>
  <c r="BE18" i="2"/>
  <c r="BF18" i="2"/>
  <c r="BG18" i="2" s="1"/>
  <c r="BC19" i="2"/>
  <c r="BD19" i="2"/>
  <c r="BE19" i="2"/>
  <c r="BF19" i="2"/>
  <c r="BG19" i="2" s="1"/>
  <c r="BC20" i="2"/>
  <c r="BD20" i="2"/>
  <c r="BE20" i="2"/>
  <c r="BF20" i="2"/>
  <c r="BG20" i="2"/>
  <c r="BC21" i="2"/>
  <c r="BD21" i="2"/>
  <c r="BE21" i="2"/>
  <c r="BF21" i="2"/>
  <c r="BG21" i="2" s="1"/>
  <c r="BC22" i="2"/>
  <c r="BD22" i="2"/>
  <c r="BE22" i="2"/>
  <c r="BF22" i="2"/>
  <c r="BG22" i="2" s="1"/>
  <c r="BC23" i="2"/>
  <c r="BD23" i="2"/>
  <c r="BE23" i="2"/>
  <c r="BF23" i="2"/>
  <c r="BG23" i="2" s="1"/>
  <c r="BC24" i="2"/>
  <c r="BD24" i="2"/>
  <c r="BE24" i="2"/>
  <c r="BF24" i="2"/>
  <c r="BG24" i="2" s="1"/>
  <c r="BC25" i="2"/>
  <c r="BD25" i="2"/>
  <c r="BE25" i="2"/>
  <c r="BF25" i="2"/>
  <c r="BG25" i="2" s="1"/>
  <c r="BC26" i="2"/>
  <c r="BD26" i="2"/>
  <c r="BE26" i="2"/>
  <c r="BF26" i="2"/>
  <c r="BG26" i="2" s="1"/>
  <c r="BC27" i="2"/>
  <c r="BD27" i="2"/>
  <c r="BE27" i="2"/>
  <c r="BF27" i="2"/>
  <c r="BG27" i="2" s="1"/>
  <c r="BC28" i="2"/>
  <c r="BD28" i="2"/>
  <c r="BE28" i="2"/>
  <c r="BF28" i="2"/>
  <c r="BG28" i="2" s="1"/>
  <c r="BC29" i="2"/>
  <c r="BD29" i="2"/>
  <c r="BE29" i="2"/>
  <c r="BF29" i="2"/>
  <c r="BG29" i="2"/>
  <c r="BC30" i="2"/>
  <c r="BD30" i="2"/>
  <c r="BE30" i="2"/>
  <c r="BF30" i="2"/>
  <c r="BG30" i="2" s="1"/>
  <c r="BC31" i="2"/>
  <c r="BD31" i="2"/>
  <c r="BE31" i="2"/>
  <c r="BF31" i="2"/>
  <c r="BG31" i="2" s="1"/>
  <c r="BC32" i="2"/>
  <c r="BD32" i="2"/>
  <c r="BE32" i="2"/>
  <c r="BF32" i="2"/>
  <c r="BG32" i="2"/>
  <c r="BC33" i="2"/>
  <c r="BD33" i="2"/>
  <c r="BE33" i="2"/>
  <c r="BF33" i="2"/>
  <c r="BG33" i="2" s="1"/>
  <c r="BC34" i="2"/>
  <c r="BD34" i="2"/>
  <c r="BE34" i="2"/>
  <c r="BF34" i="2"/>
  <c r="BG34" i="2" s="1"/>
  <c r="BC35" i="2"/>
  <c r="BD35" i="2"/>
  <c r="BE35" i="2"/>
  <c r="BF35" i="2"/>
  <c r="BG35" i="2" s="1"/>
  <c r="BC36" i="2"/>
  <c r="BD36" i="2"/>
  <c r="BE36" i="2"/>
  <c r="BF36" i="2"/>
  <c r="BG36" i="2" s="1"/>
  <c r="BC37" i="2"/>
  <c r="BD37" i="2"/>
  <c r="BE37" i="2"/>
  <c r="BF37" i="2"/>
  <c r="BG37" i="2" s="1"/>
  <c r="BC38" i="2"/>
  <c r="BD38" i="2"/>
  <c r="BE38" i="2"/>
  <c r="BF38" i="2"/>
  <c r="BG38" i="2" s="1"/>
  <c r="BC39" i="2"/>
  <c r="BD39" i="2"/>
  <c r="BE39" i="2"/>
  <c r="BF39" i="2"/>
  <c r="BG39" i="2" s="1"/>
  <c r="BC40" i="2"/>
  <c r="BD40" i="2"/>
  <c r="BE40" i="2"/>
  <c r="BF40" i="2"/>
  <c r="BG40" i="2" s="1"/>
  <c r="BC41" i="2"/>
  <c r="BD41" i="2"/>
  <c r="BE41" i="2"/>
  <c r="BF41" i="2"/>
  <c r="BG41" i="2"/>
  <c r="BC42" i="2"/>
  <c r="BD42" i="2"/>
  <c r="BE42" i="2"/>
  <c r="BF42" i="2"/>
  <c r="BG42" i="2" s="1"/>
  <c r="BC43" i="2"/>
  <c r="BD43" i="2"/>
  <c r="BE43" i="2"/>
  <c r="BF43" i="2"/>
  <c r="BG43" i="2" s="1"/>
  <c r="BC44" i="2"/>
  <c r="BD44" i="2"/>
  <c r="BE44" i="2"/>
  <c r="BF44" i="2"/>
  <c r="BG44" i="2" s="1"/>
  <c r="BC45" i="2"/>
  <c r="BD45" i="2"/>
  <c r="BE45" i="2"/>
  <c r="BF45" i="2"/>
  <c r="BG45" i="2"/>
  <c r="BC46" i="2"/>
  <c r="BD46" i="2"/>
  <c r="BE46" i="2"/>
  <c r="BF46" i="2"/>
  <c r="BG46" i="2" s="1"/>
  <c r="BC47" i="2"/>
  <c r="BD47" i="2"/>
  <c r="BE47" i="2"/>
  <c r="BF47" i="2"/>
  <c r="BG47" i="2" s="1"/>
  <c r="BC48" i="2"/>
  <c r="BD48" i="2"/>
  <c r="BE48" i="2"/>
  <c r="BF48" i="2"/>
  <c r="BG48" i="2" s="1"/>
  <c r="BC49" i="2"/>
  <c r="BD49" i="2"/>
  <c r="BE49" i="2"/>
  <c r="BF49" i="2"/>
  <c r="BG49" i="2" s="1"/>
  <c r="BC50" i="2"/>
  <c r="BD50" i="2"/>
  <c r="BE50" i="2"/>
  <c r="BF50" i="2"/>
  <c r="BG50" i="2" s="1"/>
  <c r="BC51" i="2"/>
  <c r="BD51" i="2"/>
  <c r="BE51" i="2"/>
  <c r="BF51" i="2"/>
  <c r="BG51" i="2" s="1"/>
  <c r="BC52" i="2"/>
  <c r="BD52" i="2"/>
  <c r="BE52" i="2"/>
  <c r="BF52" i="2"/>
  <c r="BG52" i="2" s="1"/>
  <c r="BC53" i="2"/>
  <c r="BD53" i="2"/>
  <c r="BE53" i="2"/>
  <c r="BF53" i="2"/>
  <c r="BG53" i="2" s="1"/>
  <c r="BC54" i="2"/>
  <c r="BD54" i="2"/>
  <c r="BE54" i="2"/>
  <c r="BF54" i="2"/>
  <c r="BG54" i="2"/>
  <c r="CB10" i="2"/>
  <c r="CC10" i="2"/>
  <c r="CD10" i="2"/>
  <c r="CE10" i="2"/>
  <c r="CF10" i="2" s="1"/>
  <c r="CB11" i="2"/>
  <c r="CC11" i="2"/>
  <c r="CD11" i="2"/>
  <c r="CE11" i="2"/>
  <c r="CF11" i="2" s="1"/>
  <c r="CB12" i="2"/>
  <c r="CC12" i="2"/>
  <c r="CD12" i="2"/>
  <c r="CE12" i="2"/>
  <c r="CF12" i="2"/>
  <c r="CB13" i="2"/>
  <c r="CC13" i="2"/>
  <c r="CD13" i="2"/>
  <c r="CE13" i="2"/>
  <c r="CF13" i="2" s="1"/>
  <c r="CB14" i="2"/>
  <c r="CC14" i="2"/>
  <c r="CD14" i="2"/>
  <c r="CE14" i="2"/>
  <c r="CF14" i="2" s="1"/>
  <c r="CB15" i="2"/>
  <c r="CC15" i="2"/>
  <c r="CD15" i="2"/>
  <c r="CE15" i="2"/>
  <c r="CF15" i="2" s="1"/>
  <c r="CB16" i="2"/>
  <c r="CC16" i="2"/>
  <c r="CD16" i="2"/>
  <c r="CE16" i="2"/>
  <c r="CF16" i="2" s="1"/>
  <c r="CB17" i="2"/>
  <c r="CC17" i="2"/>
  <c r="CD17" i="2"/>
  <c r="CE17" i="2"/>
  <c r="CF17" i="2" s="1"/>
  <c r="CB18" i="2"/>
  <c r="CC18" i="2"/>
  <c r="CD18" i="2"/>
  <c r="CE18" i="2"/>
  <c r="CF18" i="2" s="1"/>
  <c r="CB19" i="2"/>
  <c r="CC19" i="2"/>
  <c r="CD19" i="2"/>
  <c r="CE19" i="2"/>
  <c r="CF19" i="2"/>
  <c r="CB20" i="2"/>
  <c r="CC20" i="2"/>
  <c r="CD20" i="2"/>
  <c r="CE20" i="2"/>
  <c r="CF20" i="2" s="1"/>
  <c r="CB21" i="2"/>
  <c r="CC21" i="2"/>
  <c r="CD21" i="2"/>
  <c r="CE21" i="2"/>
  <c r="CF21" i="2"/>
  <c r="CB22" i="2"/>
  <c r="CC22" i="2"/>
  <c r="CD22" i="2"/>
  <c r="CE22" i="2"/>
  <c r="CF22" i="2" s="1"/>
  <c r="CB23" i="2"/>
  <c r="CC23" i="2"/>
  <c r="CD23" i="2"/>
  <c r="CE23" i="2"/>
  <c r="CF23" i="2" s="1"/>
  <c r="CB24" i="2"/>
  <c r="CC24" i="2"/>
  <c r="CD24" i="2"/>
  <c r="CE24" i="2"/>
  <c r="CF24" i="2" s="1"/>
  <c r="CB25" i="2"/>
  <c r="CC25" i="2"/>
  <c r="CD25" i="2"/>
  <c r="CE25" i="2"/>
  <c r="CF25" i="2" s="1"/>
  <c r="CB26" i="2"/>
  <c r="CC26" i="2"/>
  <c r="CD26" i="2"/>
  <c r="CE26" i="2"/>
  <c r="CF26" i="2" s="1"/>
  <c r="CB27" i="2"/>
  <c r="CC27" i="2"/>
  <c r="CD27" i="2"/>
  <c r="CE27" i="2"/>
  <c r="CF27" i="2" s="1"/>
  <c r="CB28" i="2"/>
  <c r="CC28" i="2"/>
  <c r="CD28" i="2"/>
  <c r="CE28" i="2"/>
  <c r="CF28" i="2"/>
  <c r="CB29" i="2"/>
  <c r="CC29" i="2"/>
  <c r="CD29" i="2"/>
  <c r="CE29" i="2"/>
  <c r="CF29" i="2" s="1"/>
  <c r="CB30" i="2"/>
  <c r="CC30" i="2"/>
  <c r="CD30" i="2"/>
  <c r="CE30" i="2"/>
  <c r="CF30" i="2"/>
  <c r="CB31" i="2"/>
  <c r="CC31" i="2"/>
  <c r="CD31" i="2"/>
  <c r="CE31" i="2"/>
  <c r="CF31" i="2" s="1"/>
  <c r="CB32" i="2"/>
  <c r="CC32" i="2"/>
  <c r="CD32" i="2"/>
  <c r="CE32" i="2"/>
  <c r="CF32" i="2" s="1"/>
  <c r="CB33" i="2"/>
  <c r="CC33" i="2"/>
  <c r="CD33" i="2"/>
  <c r="CE33" i="2"/>
  <c r="CF33" i="2" s="1"/>
  <c r="CB34" i="2"/>
  <c r="CC34" i="2"/>
  <c r="CD34" i="2"/>
  <c r="CE34" i="2"/>
  <c r="CF34" i="2" s="1"/>
  <c r="CB35" i="2"/>
  <c r="CC35" i="2"/>
  <c r="CD35" i="2"/>
  <c r="CE35" i="2"/>
  <c r="CF35" i="2" s="1"/>
  <c r="CB36" i="2"/>
  <c r="CC36" i="2"/>
  <c r="CD36" i="2"/>
  <c r="CE36" i="2"/>
  <c r="CF36" i="2" s="1"/>
  <c r="CB37" i="2"/>
  <c r="CC37" i="2"/>
  <c r="CD37" i="2"/>
  <c r="CE37" i="2"/>
  <c r="CF37" i="2"/>
  <c r="CB38" i="2"/>
  <c r="CC38" i="2"/>
  <c r="CD38" i="2"/>
  <c r="CE38" i="2"/>
  <c r="CF38" i="2" s="1"/>
  <c r="CB39" i="2"/>
  <c r="CC39" i="2"/>
  <c r="CD39" i="2"/>
  <c r="CE39" i="2"/>
  <c r="CF39" i="2"/>
  <c r="CB40" i="2"/>
  <c r="CC40" i="2"/>
  <c r="CD40" i="2"/>
  <c r="CE40" i="2"/>
  <c r="CF40" i="2" s="1"/>
  <c r="CB41" i="2"/>
  <c r="CC41" i="2"/>
  <c r="CD41" i="2"/>
  <c r="CE41" i="2"/>
  <c r="CF41" i="2" s="1"/>
  <c r="CB42" i="2"/>
  <c r="CC42" i="2"/>
  <c r="CD42" i="2"/>
  <c r="CE42" i="2"/>
  <c r="CF42" i="2" s="1"/>
  <c r="CB43" i="2"/>
  <c r="CC43" i="2"/>
  <c r="CD43" i="2"/>
  <c r="CE43" i="2"/>
  <c r="CF43" i="2" s="1"/>
  <c r="CB44" i="2"/>
  <c r="CC44" i="2"/>
  <c r="CD44" i="2"/>
  <c r="CE44" i="2"/>
  <c r="CF44" i="2" s="1"/>
  <c r="CB45" i="2"/>
  <c r="CC45" i="2"/>
  <c r="CD45" i="2"/>
  <c r="CE45" i="2"/>
  <c r="CF45" i="2" s="1"/>
  <c r="CB46" i="2"/>
  <c r="CC46" i="2"/>
  <c r="CD46" i="2"/>
  <c r="CE46" i="2"/>
  <c r="CF46" i="2"/>
  <c r="CB47" i="2"/>
  <c r="CC47" i="2"/>
  <c r="CD47" i="2"/>
  <c r="CE47" i="2"/>
  <c r="CF47" i="2" s="1"/>
  <c r="CB48" i="2"/>
  <c r="CC48" i="2"/>
  <c r="CD48" i="2"/>
  <c r="CE48" i="2"/>
  <c r="CF48" i="2"/>
  <c r="CB49" i="2"/>
  <c r="CC49" i="2"/>
  <c r="CD49" i="2"/>
  <c r="CE49" i="2"/>
  <c r="CF49" i="2" s="1"/>
  <c r="CB50" i="2"/>
  <c r="CC50" i="2"/>
  <c r="CD50" i="2"/>
  <c r="CE50" i="2"/>
  <c r="CF50" i="2" s="1"/>
  <c r="CB51" i="2"/>
  <c r="CC51" i="2"/>
  <c r="CD51" i="2"/>
  <c r="CE51" i="2"/>
  <c r="CF51" i="2" s="1"/>
  <c r="CB52" i="2"/>
  <c r="CC52" i="2"/>
  <c r="CD52" i="2"/>
  <c r="CE52" i="2"/>
  <c r="CF52" i="2" s="1"/>
  <c r="CB53" i="2"/>
  <c r="CC53" i="2"/>
  <c r="CD53" i="2"/>
  <c r="CE53" i="2"/>
  <c r="CF53" i="2" s="1"/>
  <c r="CB54" i="2"/>
  <c r="CC54" i="2"/>
  <c r="CD54" i="2"/>
  <c r="CE54" i="2"/>
  <c r="CF54" i="2" s="1"/>
  <c r="DF6" i="2"/>
  <c r="DJ6" i="2"/>
  <c r="DF7" i="2"/>
  <c r="DJ7" i="2"/>
  <c r="DF8" i="2"/>
  <c r="DJ8" i="2"/>
  <c r="DF9" i="2"/>
  <c r="DJ9" i="2"/>
  <c r="DF10" i="2"/>
  <c r="DJ10" i="2"/>
  <c r="DF11" i="2"/>
  <c r="DJ11" i="2"/>
  <c r="DF12" i="2"/>
  <c r="DJ12" i="2"/>
  <c r="DF13" i="2"/>
  <c r="DJ13" i="2"/>
  <c r="DF14" i="2"/>
  <c r="DJ14" i="2"/>
  <c r="DF15" i="2"/>
  <c r="DJ15" i="2"/>
  <c r="DF16" i="2"/>
  <c r="DJ16" i="2"/>
  <c r="DF17" i="2"/>
  <c r="DJ17" i="2"/>
  <c r="DF18" i="2"/>
  <c r="DJ18" i="2"/>
  <c r="DF19" i="2"/>
  <c r="DJ19" i="2"/>
  <c r="DF20" i="2"/>
  <c r="DJ20" i="2"/>
  <c r="DF21" i="2"/>
  <c r="DJ21" i="2"/>
  <c r="DF22" i="2"/>
  <c r="DJ22" i="2"/>
  <c r="DF23" i="2"/>
  <c r="DJ23" i="2"/>
  <c r="DF24" i="2"/>
  <c r="DJ24" i="2"/>
  <c r="DF25" i="2"/>
  <c r="DJ25" i="2"/>
  <c r="DF26" i="2"/>
  <c r="DJ26" i="2"/>
  <c r="DF27" i="2"/>
  <c r="DJ27" i="2"/>
  <c r="DF28" i="2"/>
  <c r="DJ28" i="2"/>
  <c r="DF29" i="2"/>
  <c r="DJ29" i="2"/>
  <c r="DF30" i="2"/>
  <c r="DJ30" i="2"/>
  <c r="DF31" i="2"/>
  <c r="DJ31" i="2"/>
  <c r="DF32" i="2"/>
  <c r="DJ32" i="2"/>
  <c r="DF33" i="2"/>
  <c r="DJ33" i="2"/>
  <c r="DF34" i="2"/>
  <c r="DJ34" i="2"/>
  <c r="DF35" i="2"/>
  <c r="DJ35" i="2"/>
  <c r="DF36" i="2"/>
  <c r="DJ36" i="2"/>
  <c r="DF37" i="2"/>
  <c r="DJ37" i="2"/>
  <c r="DF38" i="2"/>
  <c r="DJ38" i="2"/>
  <c r="DF39" i="2"/>
  <c r="DJ39" i="2"/>
  <c r="DF40" i="2"/>
  <c r="DJ40" i="2"/>
  <c r="DF41" i="2"/>
  <c r="DJ41" i="2"/>
  <c r="DF42" i="2"/>
  <c r="DJ42" i="2"/>
  <c r="DF43" i="2"/>
  <c r="DJ43" i="2"/>
  <c r="DF44" i="2"/>
  <c r="DJ44" i="2"/>
  <c r="DF45" i="2"/>
  <c r="DJ45" i="2"/>
  <c r="DF46" i="2"/>
  <c r="DJ46" i="2"/>
  <c r="DF47" i="2"/>
  <c r="DJ47" i="2"/>
  <c r="DF48" i="2"/>
  <c r="DJ48" i="2"/>
  <c r="DF49" i="2"/>
  <c r="DJ49" i="2"/>
  <c r="DF50" i="2"/>
  <c r="DJ50" i="2"/>
  <c r="DF51" i="2"/>
  <c r="DJ51" i="2"/>
  <c r="DF52" i="2"/>
  <c r="DJ52" i="2"/>
  <c r="DF53" i="2"/>
  <c r="DJ53" i="2"/>
  <c r="DF54" i="2"/>
  <c r="DJ54" i="2"/>
  <c r="DF5" i="2"/>
  <c r="DA10" i="2"/>
  <c r="DE10" i="2"/>
  <c r="DA11" i="2"/>
  <c r="DE11" i="2"/>
  <c r="DA12" i="2"/>
  <c r="DE12" i="2"/>
  <c r="DA13" i="2"/>
  <c r="DE13" i="2"/>
  <c r="DA14" i="2"/>
  <c r="DE14" i="2"/>
  <c r="DA15" i="2"/>
  <c r="DE15" i="2"/>
  <c r="DA16" i="2"/>
  <c r="DE16" i="2"/>
  <c r="DA17" i="2"/>
  <c r="DE17" i="2"/>
  <c r="DA18" i="2"/>
  <c r="DE18" i="2"/>
  <c r="DA19" i="2"/>
  <c r="DE19" i="2"/>
  <c r="DA20" i="2"/>
  <c r="DE20" i="2"/>
  <c r="DA21" i="2"/>
  <c r="DE21" i="2"/>
  <c r="DA22" i="2"/>
  <c r="DE22" i="2"/>
  <c r="DA23" i="2"/>
  <c r="DE23" i="2"/>
  <c r="DA24" i="2"/>
  <c r="DE24" i="2"/>
  <c r="DA25" i="2"/>
  <c r="DE25" i="2"/>
  <c r="DA26" i="2"/>
  <c r="DE26" i="2"/>
  <c r="DA27" i="2"/>
  <c r="DE27" i="2"/>
  <c r="DA28" i="2"/>
  <c r="DE28" i="2"/>
  <c r="DA29" i="2"/>
  <c r="DE29" i="2"/>
  <c r="DA30" i="2"/>
  <c r="DE30" i="2"/>
  <c r="DA31" i="2"/>
  <c r="DE31" i="2"/>
  <c r="DA32" i="2"/>
  <c r="DE32" i="2"/>
  <c r="DA33" i="2"/>
  <c r="DE33" i="2"/>
  <c r="DA34" i="2"/>
  <c r="DE34" i="2"/>
  <c r="DA35" i="2"/>
  <c r="DE35" i="2"/>
  <c r="DA36" i="2"/>
  <c r="DE36" i="2"/>
  <c r="DA37" i="2"/>
  <c r="DE37" i="2"/>
  <c r="DA38" i="2"/>
  <c r="DE38" i="2"/>
  <c r="DA39" i="2"/>
  <c r="DE39" i="2"/>
  <c r="DA40" i="2"/>
  <c r="DE40" i="2"/>
  <c r="DA41" i="2"/>
  <c r="DE41" i="2"/>
  <c r="DA42" i="2"/>
  <c r="DE42" i="2"/>
  <c r="DA43" i="2"/>
  <c r="DE43" i="2"/>
  <c r="DA44" i="2"/>
  <c r="DE44" i="2"/>
  <c r="DA45" i="2"/>
  <c r="DE45" i="2"/>
  <c r="DA46" i="2"/>
  <c r="DE46" i="2"/>
  <c r="DA47" i="2"/>
  <c r="DE47" i="2"/>
  <c r="DA48" i="2"/>
  <c r="DE48" i="2"/>
  <c r="DA49" i="2"/>
  <c r="DE49" i="2"/>
  <c r="DA50" i="2"/>
  <c r="DE50" i="2"/>
  <c r="DA51" i="2"/>
  <c r="DE51" i="2"/>
  <c r="DA52" i="2"/>
  <c r="DE52" i="2"/>
  <c r="DA53" i="2"/>
  <c r="DE53" i="2"/>
  <c r="DA54" i="2"/>
  <c r="DE54" i="2"/>
  <c r="CV54" i="2"/>
  <c r="CW54" i="2"/>
  <c r="CX54" i="2"/>
  <c r="CY54" i="2"/>
  <c r="CZ54" i="2" s="1"/>
  <c r="CQ10" i="2"/>
  <c r="CR10" i="2"/>
  <c r="CS10" i="2"/>
  <c r="CT10" i="2"/>
  <c r="CU10" i="2" s="1"/>
  <c r="CQ11" i="2"/>
  <c r="CR11" i="2"/>
  <c r="CS11" i="2"/>
  <c r="CT11" i="2"/>
  <c r="CU11" i="2" s="1"/>
  <c r="CQ12" i="2"/>
  <c r="CR12" i="2"/>
  <c r="CS12" i="2"/>
  <c r="CT12" i="2"/>
  <c r="CU12" i="2" s="1"/>
  <c r="CQ13" i="2"/>
  <c r="CR13" i="2"/>
  <c r="CS13" i="2"/>
  <c r="CT13" i="2"/>
  <c r="CU13" i="2"/>
  <c r="CQ14" i="2"/>
  <c r="CR14" i="2"/>
  <c r="CS14" i="2"/>
  <c r="CT14" i="2"/>
  <c r="CU14" i="2" s="1"/>
  <c r="CQ15" i="2"/>
  <c r="CR15" i="2"/>
  <c r="CS15" i="2"/>
  <c r="CT15" i="2"/>
  <c r="CU15" i="2" s="1"/>
  <c r="CQ16" i="2"/>
  <c r="CR16" i="2"/>
  <c r="CS16" i="2"/>
  <c r="CT16" i="2"/>
  <c r="CU16" i="2" s="1"/>
  <c r="CQ17" i="2"/>
  <c r="CR17" i="2"/>
  <c r="CS17" i="2"/>
  <c r="CT17" i="2"/>
  <c r="CU17" i="2"/>
  <c r="CQ18" i="2"/>
  <c r="CR18" i="2"/>
  <c r="CS18" i="2"/>
  <c r="CT18" i="2"/>
  <c r="CU18" i="2" s="1"/>
  <c r="CQ19" i="2"/>
  <c r="CR19" i="2"/>
  <c r="CS19" i="2"/>
  <c r="CT19" i="2"/>
  <c r="CU19" i="2" s="1"/>
  <c r="CQ20" i="2"/>
  <c r="CR20" i="2"/>
  <c r="CS20" i="2"/>
  <c r="CT20" i="2"/>
  <c r="CU20" i="2" s="1"/>
  <c r="CQ21" i="2"/>
  <c r="CR21" i="2"/>
  <c r="CS21" i="2"/>
  <c r="CT21" i="2"/>
  <c r="CU21" i="2" s="1"/>
  <c r="CQ22" i="2"/>
  <c r="CR22" i="2"/>
  <c r="CS22" i="2"/>
  <c r="CT22" i="2"/>
  <c r="CU22" i="2"/>
  <c r="CQ23" i="2"/>
  <c r="CR23" i="2"/>
  <c r="CS23" i="2"/>
  <c r="CT23" i="2"/>
  <c r="CU23" i="2" s="1"/>
  <c r="CQ24" i="2"/>
  <c r="CR24" i="2"/>
  <c r="CS24" i="2"/>
  <c r="CT24" i="2"/>
  <c r="CU24" i="2"/>
  <c r="CQ25" i="2"/>
  <c r="CR25" i="2"/>
  <c r="CS25" i="2"/>
  <c r="CT25" i="2"/>
  <c r="CU25" i="2" s="1"/>
  <c r="CQ26" i="2"/>
  <c r="CR26" i="2"/>
  <c r="CS26" i="2"/>
  <c r="CT26" i="2"/>
  <c r="CU26" i="2" s="1"/>
  <c r="CQ27" i="2"/>
  <c r="CR27" i="2"/>
  <c r="CS27" i="2"/>
  <c r="CT27" i="2"/>
  <c r="CU27" i="2" s="1"/>
  <c r="CQ28" i="2"/>
  <c r="CR28" i="2"/>
  <c r="CS28" i="2"/>
  <c r="CT28" i="2"/>
  <c r="CU28" i="2" s="1"/>
  <c r="CQ29" i="2"/>
  <c r="CR29" i="2"/>
  <c r="CS29" i="2"/>
  <c r="CT29" i="2"/>
  <c r="CU29" i="2" s="1"/>
  <c r="CQ30" i="2"/>
  <c r="CR30" i="2"/>
  <c r="CS30" i="2"/>
  <c r="CT30" i="2"/>
  <c r="CU30" i="2" s="1"/>
  <c r="CQ31" i="2"/>
  <c r="CR31" i="2"/>
  <c r="CS31" i="2"/>
  <c r="CT31" i="2"/>
  <c r="CU31" i="2"/>
  <c r="CQ32" i="2"/>
  <c r="CR32" i="2"/>
  <c r="CS32" i="2"/>
  <c r="CT32" i="2"/>
  <c r="CU32" i="2" s="1"/>
  <c r="CQ33" i="2"/>
  <c r="CR33" i="2"/>
  <c r="CS33" i="2"/>
  <c r="CT33" i="2"/>
  <c r="CU33" i="2"/>
  <c r="CQ34" i="2"/>
  <c r="CR34" i="2"/>
  <c r="CS34" i="2"/>
  <c r="CT34" i="2"/>
  <c r="CU34" i="2" s="1"/>
  <c r="CQ35" i="2"/>
  <c r="CR35" i="2"/>
  <c r="CS35" i="2"/>
  <c r="CT35" i="2"/>
  <c r="CU35" i="2" s="1"/>
  <c r="CQ36" i="2"/>
  <c r="CR36" i="2"/>
  <c r="CS36" i="2"/>
  <c r="CT36" i="2"/>
  <c r="CU36" i="2" s="1"/>
  <c r="CQ37" i="2"/>
  <c r="CR37" i="2"/>
  <c r="CS37" i="2"/>
  <c r="CT37" i="2"/>
  <c r="CU37" i="2" s="1"/>
  <c r="CQ38" i="2"/>
  <c r="CR38" i="2"/>
  <c r="CS38" i="2"/>
  <c r="CT38" i="2"/>
  <c r="CU38" i="2"/>
  <c r="CQ39" i="2"/>
  <c r="CR39" i="2"/>
  <c r="CS39" i="2"/>
  <c r="CT39" i="2"/>
  <c r="CU39" i="2" s="1"/>
  <c r="CQ40" i="2"/>
  <c r="CR40" i="2"/>
  <c r="CS40" i="2"/>
  <c r="CT40" i="2"/>
  <c r="CU40" i="2" s="1"/>
  <c r="CQ41" i="2"/>
  <c r="CR41" i="2"/>
  <c r="CS41" i="2"/>
  <c r="CT41" i="2"/>
  <c r="CU41" i="2" s="1"/>
  <c r="CQ42" i="2"/>
  <c r="CR42" i="2"/>
  <c r="CS42" i="2"/>
  <c r="CT42" i="2"/>
  <c r="CU42" i="2" s="1"/>
  <c r="CQ43" i="2"/>
  <c r="CR43" i="2"/>
  <c r="CS43" i="2"/>
  <c r="CT43" i="2"/>
  <c r="CU43" i="2" s="1"/>
  <c r="CQ44" i="2"/>
  <c r="CR44" i="2"/>
  <c r="CS44" i="2"/>
  <c r="CT44" i="2"/>
  <c r="CU44" i="2" s="1"/>
  <c r="CQ45" i="2"/>
  <c r="CR45" i="2"/>
  <c r="CS45" i="2"/>
  <c r="CT45" i="2"/>
  <c r="CU45" i="2" s="1"/>
  <c r="CQ46" i="2"/>
  <c r="CR46" i="2"/>
  <c r="CS46" i="2"/>
  <c r="CT46" i="2"/>
  <c r="CU46" i="2" s="1"/>
  <c r="CQ47" i="2"/>
  <c r="CR47" i="2"/>
  <c r="CS47" i="2"/>
  <c r="CT47" i="2"/>
  <c r="CU47" i="2"/>
  <c r="CQ48" i="2"/>
  <c r="CR48" i="2"/>
  <c r="CS48" i="2"/>
  <c r="CT48" i="2"/>
  <c r="CU48" i="2" s="1"/>
  <c r="CQ49" i="2"/>
  <c r="CR49" i="2"/>
  <c r="CS49" i="2"/>
  <c r="CT49" i="2"/>
  <c r="CU49" i="2"/>
  <c r="CQ50" i="2"/>
  <c r="CR50" i="2"/>
  <c r="CS50" i="2"/>
  <c r="CT50" i="2"/>
  <c r="CU50" i="2" s="1"/>
  <c r="CQ51" i="2"/>
  <c r="CR51" i="2"/>
  <c r="CS51" i="2"/>
  <c r="CT51" i="2"/>
  <c r="CU51" i="2" s="1"/>
  <c r="CQ52" i="2"/>
  <c r="CR52" i="2"/>
  <c r="CS52" i="2"/>
  <c r="CT52" i="2"/>
  <c r="CU52" i="2" s="1"/>
  <c r="CQ53" i="2"/>
  <c r="CR53" i="2"/>
  <c r="CS53" i="2"/>
  <c r="CT53" i="2"/>
  <c r="CU53" i="2" s="1"/>
  <c r="CQ54" i="2"/>
  <c r="CR54" i="2"/>
  <c r="CS54" i="2"/>
  <c r="CT54" i="2"/>
  <c r="CU54" i="2" s="1"/>
  <c r="CL10" i="2"/>
  <c r="CP10" i="2"/>
  <c r="CL11" i="2"/>
  <c r="CP11" i="2"/>
  <c r="CL12" i="2"/>
  <c r="CP12" i="2"/>
  <c r="CL13" i="2"/>
  <c r="CP13" i="2"/>
  <c r="CL14" i="2"/>
  <c r="CP14" i="2"/>
  <c r="CL15" i="2"/>
  <c r="CP15" i="2"/>
  <c r="CL16" i="2"/>
  <c r="CP16" i="2"/>
  <c r="CL17" i="2"/>
  <c r="CP17" i="2"/>
  <c r="CL18" i="2"/>
  <c r="CP18" i="2"/>
  <c r="CL19" i="2"/>
  <c r="CP19" i="2"/>
  <c r="CL20" i="2"/>
  <c r="CP20" i="2"/>
  <c r="CL21" i="2"/>
  <c r="CP21" i="2"/>
  <c r="CL22" i="2"/>
  <c r="CP22" i="2"/>
  <c r="CL23" i="2"/>
  <c r="CP23" i="2"/>
  <c r="CL24" i="2"/>
  <c r="CP24" i="2"/>
  <c r="CL25" i="2"/>
  <c r="CP25" i="2"/>
  <c r="CL26" i="2"/>
  <c r="CP26" i="2"/>
  <c r="CL27" i="2"/>
  <c r="CP27" i="2"/>
  <c r="CL28" i="2"/>
  <c r="CP28" i="2"/>
  <c r="CL29" i="2"/>
  <c r="CP29" i="2"/>
  <c r="CL30" i="2"/>
  <c r="CP30" i="2"/>
  <c r="CL31" i="2"/>
  <c r="CP31" i="2"/>
  <c r="CL32" i="2"/>
  <c r="CP32" i="2"/>
  <c r="CL33" i="2"/>
  <c r="CP33" i="2"/>
  <c r="CL34" i="2"/>
  <c r="CP34" i="2"/>
  <c r="CL35" i="2"/>
  <c r="CP35" i="2"/>
  <c r="CL36" i="2"/>
  <c r="CP36" i="2"/>
  <c r="CL37" i="2"/>
  <c r="CP37" i="2"/>
  <c r="CL38" i="2"/>
  <c r="CP38" i="2"/>
  <c r="CL39" i="2"/>
  <c r="CP39" i="2"/>
  <c r="CL40" i="2"/>
  <c r="CP40" i="2"/>
  <c r="CL41" i="2"/>
  <c r="CP41" i="2"/>
  <c r="CL42" i="2"/>
  <c r="CP42" i="2"/>
  <c r="CL43" i="2"/>
  <c r="CP43" i="2"/>
  <c r="CL44" i="2"/>
  <c r="CP44" i="2"/>
  <c r="CL45" i="2"/>
  <c r="CP45" i="2"/>
  <c r="CL46" i="2"/>
  <c r="CP46" i="2"/>
  <c r="CL47" i="2"/>
  <c r="CP47" i="2"/>
  <c r="CL48" i="2"/>
  <c r="CP48" i="2"/>
  <c r="CL49" i="2"/>
  <c r="CP49" i="2"/>
  <c r="CL50" i="2"/>
  <c r="CP50" i="2"/>
  <c r="CL51" i="2"/>
  <c r="CP51" i="2"/>
  <c r="CL52" i="2"/>
  <c r="CP52" i="2"/>
  <c r="CL53" i="2"/>
  <c r="CP53" i="2"/>
  <c r="CL54" i="2"/>
  <c r="CP54" i="2"/>
  <c r="CG10" i="2"/>
  <c r="CH10" i="2"/>
  <c r="CI10" i="2"/>
  <c r="CJ10" i="2"/>
  <c r="CK10" i="2" s="1"/>
  <c r="CG11" i="2"/>
  <c r="CH11" i="2"/>
  <c r="CI11" i="2"/>
  <c r="CJ11" i="2"/>
  <c r="CK11" i="2"/>
  <c r="CG12" i="2"/>
  <c r="CH12" i="2"/>
  <c r="CI12" i="2"/>
  <c r="CJ12" i="2"/>
  <c r="CK12" i="2" s="1"/>
  <c r="CG13" i="2"/>
  <c r="CH13" i="2"/>
  <c r="CI13" i="2"/>
  <c r="CJ13" i="2"/>
  <c r="CK13" i="2" s="1"/>
  <c r="CG14" i="2"/>
  <c r="CH14" i="2"/>
  <c r="CI14" i="2"/>
  <c r="CJ14" i="2"/>
  <c r="CK14" i="2" s="1"/>
  <c r="CG15" i="2"/>
  <c r="CH15" i="2"/>
  <c r="CI15" i="2"/>
  <c r="CJ15" i="2"/>
  <c r="CK15" i="2" s="1"/>
  <c r="CG16" i="2"/>
  <c r="CH16" i="2"/>
  <c r="CI16" i="2"/>
  <c r="CJ16" i="2"/>
  <c r="CK16" i="2" s="1"/>
  <c r="CG17" i="2"/>
  <c r="CH17" i="2"/>
  <c r="CI17" i="2"/>
  <c r="CJ17" i="2"/>
  <c r="CK17" i="2"/>
  <c r="CG18" i="2"/>
  <c r="CH18" i="2"/>
  <c r="CI18" i="2"/>
  <c r="CJ18" i="2"/>
  <c r="CK18" i="2" s="1"/>
  <c r="CG19" i="2"/>
  <c r="CH19" i="2"/>
  <c r="CI19" i="2"/>
  <c r="CJ19" i="2"/>
  <c r="CK19" i="2"/>
  <c r="CG20" i="2"/>
  <c r="CH20" i="2"/>
  <c r="CI20" i="2"/>
  <c r="CJ20" i="2"/>
  <c r="CK20" i="2" s="1"/>
  <c r="CG21" i="2"/>
  <c r="CH21" i="2"/>
  <c r="CI21" i="2"/>
  <c r="CJ21" i="2"/>
  <c r="CK21" i="2" s="1"/>
  <c r="CG22" i="2"/>
  <c r="CH22" i="2"/>
  <c r="CI22" i="2"/>
  <c r="CJ22" i="2"/>
  <c r="CK22" i="2" s="1"/>
  <c r="CG23" i="2"/>
  <c r="CH23" i="2"/>
  <c r="CI23" i="2"/>
  <c r="CJ23" i="2"/>
  <c r="CK23" i="2" s="1"/>
  <c r="CG24" i="2"/>
  <c r="CH24" i="2"/>
  <c r="CI24" i="2"/>
  <c r="CJ24" i="2"/>
  <c r="CK24" i="2"/>
  <c r="CG25" i="2"/>
  <c r="CH25" i="2"/>
  <c r="CI25" i="2"/>
  <c r="CJ25" i="2"/>
  <c r="CK25" i="2" s="1"/>
  <c r="CG26" i="2"/>
  <c r="CH26" i="2"/>
  <c r="CI26" i="2"/>
  <c r="CJ26" i="2"/>
  <c r="CK26" i="2" s="1"/>
  <c r="CG27" i="2"/>
  <c r="CH27" i="2"/>
  <c r="CI27" i="2"/>
  <c r="CJ27" i="2"/>
  <c r="CK27" i="2" s="1"/>
  <c r="CG28" i="2"/>
  <c r="CH28" i="2"/>
  <c r="CI28" i="2"/>
  <c r="CJ28" i="2"/>
  <c r="CK28" i="2" s="1"/>
  <c r="CG29" i="2"/>
  <c r="CH29" i="2"/>
  <c r="CI29" i="2"/>
  <c r="CJ29" i="2"/>
  <c r="CK29" i="2" s="1"/>
  <c r="CG30" i="2"/>
  <c r="CH30" i="2"/>
  <c r="CI30" i="2"/>
  <c r="CJ30" i="2"/>
  <c r="CK30" i="2"/>
  <c r="CG31" i="2"/>
  <c r="CH31" i="2"/>
  <c r="CI31" i="2"/>
  <c r="CJ31" i="2"/>
  <c r="CK31" i="2" s="1"/>
  <c r="CG32" i="2"/>
  <c r="CH32" i="2"/>
  <c r="CI32" i="2"/>
  <c r="CJ32" i="2"/>
  <c r="CK32" i="2"/>
  <c r="CG33" i="2"/>
  <c r="CH33" i="2"/>
  <c r="CI33" i="2"/>
  <c r="CJ33" i="2"/>
  <c r="CK33" i="2" s="1"/>
  <c r="CG34" i="2"/>
  <c r="CH34" i="2"/>
  <c r="CI34" i="2"/>
  <c r="CJ34" i="2"/>
  <c r="CK34" i="2" s="1"/>
  <c r="CG35" i="2"/>
  <c r="CH35" i="2"/>
  <c r="CI35" i="2"/>
  <c r="CJ35" i="2"/>
  <c r="CK35" i="2" s="1"/>
  <c r="CG36" i="2"/>
  <c r="CH36" i="2"/>
  <c r="CI36" i="2"/>
  <c r="CJ36" i="2"/>
  <c r="CK36" i="2" s="1"/>
  <c r="CG37" i="2"/>
  <c r="CH37" i="2"/>
  <c r="CI37" i="2"/>
  <c r="CJ37" i="2"/>
  <c r="CK37" i="2"/>
  <c r="CG38" i="2"/>
  <c r="CH38" i="2"/>
  <c r="CI38" i="2"/>
  <c r="CJ38" i="2"/>
  <c r="CK38" i="2" s="1"/>
  <c r="CG39" i="2"/>
  <c r="CH39" i="2"/>
  <c r="CI39" i="2"/>
  <c r="CJ39" i="2"/>
  <c r="CK39" i="2" s="1"/>
  <c r="CG40" i="2"/>
  <c r="CH40" i="2"/>
  <c r="CI40" i="2"/>
  <c r="CJ40" i="2"/>
  <c r="CK40" i="2" s="1"/>
  <c r="CG41" i="2"/>
  <c r="CH41" i="2"/>
  <c r="CI41" i="2"/>
  <c r="CJ41" i="2"/>
  <c r="CK41" i="2" s="1"/>
  <c r="CG42" i="2"/>
  <c r="CH42" i="2"/>
  <c r="CI42" i="2"/>
  <c r="CJ42" i="2"/>
  <c r="CK42" i="2" s="1"/>
  <c r="CG43" i="2"/>
  <c r="CH43" i="2"/>
  <c r="CI43" i="2"/>
  <c r="CJ43" i="2"/>
  <c r="CK43" i="2"/>
  <c r="CG44" i="2"/>
  <c r="CH44" i="2"/>
  <c r="CI44" i="2"/>
  <c r="CJ44" i="2"/>
  <c r="CK44" i="2" s="1"/>
  <c r="CG45" i="2"/>
  <c r="CH45" i="2"/>
  <c r="CI45" i="2"/>
  <c r="CJ45" i="2"/>
  <c r="CK45" i="2"/>
  <c r="CG46" i="2"/>
  <c r="CH46" i="2"/>
  <c r="CI46" i="2"/>
  <c r="CJ46" i="2"/>
  <c r="CK46" i="2" s="1"/>
  <c r="CG47" i="2"/>
  <c r="CH47" i="2"/>
  <c r="CI47" i="2"/>
  <c r="CJ47" i="2"/>
  <c r="CK47" i="2" s="1"/>
  <c r="CG48" i="2"/>
  <c r="CH48" i="2"/>
  <c r="CI48" i="2"/>
  <c r="CJ48" i="2"/>
  <c r="CK48" i="2" s="1"/>
  <c r="CG49" i="2"/>
  <c r="CH49" i="2"/>
  <c r="CI49" i="2"/>
  <c r="CJ49" i="2"/>
  <c r="CK49" i="2"/>
  <c r="CG50" i="2"/>
  <c r="CH50" i="2"/>
  <c r="CI50" i="2"/>
  <c r="CJ50" i="2"/>
  <c r="CK50" i="2" s="1"/>
  <c r="CG51" i="2"/>
  <c r="CH51" i="2"/>
  <c r="CI51" i="2"/>
  <c r="CJ51" i="2"/>
  <c r="CK51" i="2" s="1"/>
  <c r="CG52" i="2"/>
  <c r="CH52" i="2"/>
  <c r="CI52" i="2"/>
  <c r="CJ52" i="2"/>
  <c r="CK52" i="2" s="1"/>
  <c r="CG53" i="2"/>
  <c r="CH53" i="2"/>
  <c r="CI53" i="2"/>
  <c r="CJ53" i="2"/>
  <c r="CK53" i="2" s="1"/>
  <c r="CG54" i="2"/>
  <c r="CH54" i="2"/>
  <c r="CI54" i="2"/>
  <c r="CJ54" i="2"/>
  <c r="CK54" i="2" s="1"/>
  <c r="CA54" i="2"/>
  <c r="BW10" i="2"/>
  <c r="CA10" i="2"/>
  <c r="BW11" i="2"/>
  <c r="CA11" i="2"/>
  <c r="BW12" i="2"/>
  <c r="CA12" i="2"/>
  <c r="BW13" i="2"/>
  <c r="CA13" i="2"/>
  <c r="BW14" i="2"/>
  <c r="CA14" i="2"/>
  <c r="BW15" i="2"/>
  <c r="CA15" i="2"/>
  <c r="BW16" i="2"/>
  <c r="CA16" i="2"/>
  <c r="BW17" i="2"/>
  <c r="CA17" i="2"/>
  <c r="BW18" i="2"/>
  <c r="CA18" i="2"/>
  <c r="BW19" i="2"/>
  <c r="CA19" i="2"/>
  <c r="BW20" i="2"/>
  <c r="CA20" i="2"/>
  <c r="BW21" i="2"/>
  <c r="CA21" i="2"/>
  <c r="BW22" i="2"/>
  <c r="CA22" i="2"/>
  <c r="BW23" i="2"/>
  <c r="CA23" i="2"/>
  <c r="BW24" i="2"/>
  <c r="CA24" i="2"/>
  <c r="BW25" i="2"/>
  <c r="CA25" i="2"/>
  <c r="BW26" i="2"/>
  <c r="CA26" i="2"/>
  <c r="BW27" i="2"/>
  <c r="CA27" i="2"/>
  <c r="BW28" i="2"/>
  <c r="CA28" i="2"/>
  <c r="BW29" i="2"/>
  <c r="CA29" i="2"/>
  <c r="BW30" i="2"/>
  <c r="CA30" i="2"/>
  <c r="BW31" i="2"/>
  <c r="CA31" i="2"/>
  <c r="BW32" i="2"/>
  <c r="CA32" i="2"/>
  <c r="BW33" i="2"/>
  <c r="CA33" i="2"/>
  <c r="BW34" i="2"/>
  <c r="CA34" i="2"/>
  <c r="BW35" i="2"/>
  <c r="CA35" i="2"/>
  <c r="BW36" i="2"/>
  <c r="CA36" i="2"/>
  <c r="BW37" i="2"/>
  <c r="CA37" i="2"/>
  <c r="BW38" i="2"/>
  <c r="CA38" i="2"/>
  <c r="BW39" i="2"/>
  <c r="CA39" i="2"/>
  <c r="BW40" i="2"/>
  <c r="CA40" i="2"/>
  <c r="BW41" i="2"/>
  <c r="CA41" i="2"/>
  <c r="BW42" i="2"/>
  <c r="CA42" i="2"/>
  <c r="BW43" i="2"/>
  <c r="CA43" i="2"/>
  <c r="BW44" i="2"/>
  <c r="CA44" i="2"/>
  <c r="BW45" i="2"/>
  <c r="CA45" i="2"/>
  <c r="BW46" i="2"/>
  <c r="CA46" i="2"/>
  <c r="BW47" i="2"/>
  <c r="CA47" i="2"/>
  <c r="BW48" i="2"/>
  <c r="CA48" i="2"/>
  <c r="BW49" i="2"/>
  <c r="CA49" i="2"/>
  <c r="BW50" i="2"/>
  <c r="CA50" i="2"/>
  <c r="BW51" i="2"/>
  <c r="CA51" i="2"/>
  <c r="BW52" i="2"/>
  <c r="CA52" i="2"/>
  <c r="BW53" i="2"/>
  <c r="CA53" i="2"/>
  <c r="BW54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M10" i="2"/>
  <c r="BN10" i="2"/>
  <c r="BO10" i="2"/>
  <c r="BP10" i="2"/>
  <c r="BQ10" i="2" s="1"/>
  <c r="BM11" i="2"/>
  <c r="BN11" i="2"/>
  <c r="BO11" i="2"/>
  <c r="BP11" i="2"/>
  <c r="BQ11" i="2" s="1"/>
  <c r="BM12" i="2"/>
  <c r="BN12" i="2"/>
  <c r="BO12" i="2"/>
  <c r="BP12" i="2"/>
  <c r="BQ12" i="2" s="1"/>
  <c r="BM13" i="2"/>
  <c r="BN13" i="2"/>
  <c r="BO13" i="2"/>
  <c r="BP13" i="2"/>
  <c r="BQ13" i="2" s="1"/>
  <c r="BM14" i="2"/>
  <c r="BN14" i="2"/>
  <c r="BO14" i="2"/>
  <c r="BP14" i="2"/>
  <c r="BQ14" i="2" s="1"/>
  <c r="BM15" i="2"/>
  <c r="BN15" i="2"/>
  <c r="BO15" i="2"/>
  <c r="BP15" i="2"/>
  <c r="BQ15" i="2"/>
  <c r="BM16" i="2"/>
  <c r="BN16" i="2"/>
  <c r="BO16" i="2"/>
  <c r="BP16" i="2"/>
  <c r="BQ16" i="2" s="1"/>
  <c r="BM17" i="2"/>
  <c r="BN17" i="2"/>
  <c r="BO17" i="2"/>
  <c r="BP17" i="2"/>
  <c r="BQ17" i="2" s="1"/>
  <c r="BM18" i="2"/>
  <c r="BN18" i="2"/>
  <c r="BO18" i="2"/>
  <c r="BP18" i="2"/>
  <c r="BQ18" i="2" s="1"/>
  <c r="BM19" i="2"/>
  <c r="BN19" i="2"/>
  <c r="BO19" i="2"/>
  <c r="BP19" i="2"/>
  <c r="BQ19" i="2"/>
  <c r="BM20" i="2"/>
  <c r="BN20" i="2"/>
  <c r="BO20" i="2"/>
  <c r="BP20" i="2"/>
  <c r="BQ20" i="2" s="1"/>
  <c r="BM21" i="2"/>
  <c r="BN21" i="2"/>
  <c r="BO21" i="2"/>
  <c r="BP21" i="2"/>
  <c r="BQ21" i="2" s="1"/>
  <c r="BM22" i="2"/>
  <c r="BN22" i="2"/>
  <c r="BO22" i="2"/>
  <c r="BP22" i="2"/>
  <c r="BQ22" i="2" s="1"/>
  <c r="BM23" i="2"/>
  <c r="BN23" i="2"/>
  <c r="BO23" i="2"/>
  <c r="BP23" i="2"/>
  <c r="BQ23" i="2" s="1"/>
  <c r="BM24" i="2"/>
  <c r="BN24" i="2"/>
  <c r="BO24" i="2"/>
  <c r="BP24" i="2"/>
  <c r="BQ24" i="2" s="1"/>
  <c r="BM25" i="2"/>
  <c r="BN25" i="2"/>
  <c r="BO25" i="2"/>
  <c r="BP25" i="2"/>
  <c r="BQ25" i="2" s="1"/>
  <c r="BM26" i="2"/>
  <c r="BN26" i="2"/>
  <c r="BO26" i="2"/>
  <c r="BP26" i="2"/>
  <c r="BQ26" i="2" s="1"/>
  <c r="BM27" i="2"/>
  <c r="BN27" i="2"/>
  <c r="BO27" i="2"/>
  <c r="BP27" i="2"/>
  <c r="BQ27" i="2"/>
  <c r="BM28" i="2"/>
  <c r="BN28" i="2"/>
  <c r="BO28" i="2"/>
  <c r="BP28" i="2"/>
  <c r="BQ28" i="2" s="1"/>
  <c r="BM29" i="2"/>
  <c r="BN29" i="2"/>
  <c r="BO29" i="2"/>
  <c r="BP29" i="2"/>
  <c r="BQ29" i="2"/>
  <c r="BM30" i="2"/>
  <c r="BN30" i="2"/>
  <c r="BO30" i="2"/>
  <c r="BP30" i="2"/>
  <c r="BQ30" i="2" s="1"/>
  <c r="BM31" i="2"/>
  <c r="BN31" i="2"/>
  <c r="BO31" i="2"/>
  <c r="BP31" i="2"/>
  <c r="BQ31" i="2" s="1"/>
  <c r="BM32" i="2"/>
  <c r="BN32" i="2"/>
  <c r="BO32" i="2"/>
  <c r="BP32" i="2"/>
  <c r="BQ32" i="2" s="1"/>
  <c r="BM33" i="2"/>
  <c r="BN33" i="2"/>
  <c r="BO33" i="2"/>
  <c r="BP33" i="2"/>
  <c r="BQ33" i="2" s="1"/>
  <c r="BM34" i="2"/>
  <c r="BN34" i="2"/>
  <c r="BO34" i="2"/>
  <c r="BP34" i="2"/>
  <c r="BQ34" i="2" s="1"/>
  <c r="BM35" i="2"/>
  <c r="BN35" i="2"/>
  <c r="BO35" i="2"/>
  <c r="BP35" i="2"/>
  <c r="BQ35" i="2" s="1"/>
  <c r="BM36" i="2"/>
  <c r="BN36" i="2"/>
  <c r="BO36" i="2"/>
  <c r="BP36" i="2"/>
  <c r="BQ36" i="2" s="1"/>
  <c r="BM37" i="2"/>
  <c r="BN37" i="2"/>
  <c r="BO37" i="2"/>
  <c r="BP37" i="2"/>
  <c r="BQ37" i="2" s="1"/>
  <c r="BM38" i="2"/>
  <c r="BN38" i="2"/>
  <c r="BO38" i="2"/>
  <c r="BP38" i="2"/>
  <c r="BQ38" i="2"/>
  <c r="BM39" i="2"/>
  <c r="BN39" i="2"/>
  <c r="BO39" i="2"/>
  <c r="BP39" i="2"/>
  <c r="BQ39" i="2" s="1"/>
  <c r="BM40" i="2"/>
  <c r="BN40" i="2"/>
  <c r="BO40" i="2"/>
  <c r="BP40" i="2"/>
  <c r="BQ40" i="2" s="1"/>
  <c r="BM41" i="2"/>
  <c r="BN41" i="2"/>
  <c r="BO41" i="2"/>
  <c r="BP41" i="2"/>
  <c r="BQ41" i="2" s="1"/>
  <c r="BM42" i="2"/>
  <c r="BN42" i="2"/>
  <c r="BO42" i="2"/>
  <c r="BP42" i="2"/>
  <c r="BQ42" i="2" s="1"/>
  <c r="BM43" i="2"/>
  <c r="BN43" i="2"/>
  <c r="BO43" i="2"/>
  <c r="BP43" i="2"/>
  <c r="BQ43" i="2"/>
  <c r="BM44" i="2"/>
  <c r="BN44" i="2"/>
  <c r="BO44" i="2"/>
  <c r="BP44" i="2"/>
  <c r="BQ44" i="2" s="1"/>
  <c r="BM45" i="2"/>
  <c r="BN45" i="2"/>
  <c r="BO45" i="2"/>
  <c r="BP45" i="2"/>
  <c r="BQ45" i="2" s="1"/>
  <c r="BM46" i="2"/>
  <c r="BN46" i="2"/>
  <c r="BO46" i="2"/>
  <c r="BP46" i="2"/>
  <c r="BQ46" i="2" s="1"/>
  <c r="BM47" i="2"/>
  <c r="BN47" i="2"/>
  <c r="BO47" i="2"/>
  <c r="BP47" i="2"/>
  <c r="BQ47" i="2" s="1"/>
  <c r="BM48" i="2"/>
  <c r="BN48" i="2"/>
  <c r="BO48" i="2"/>
  <c r="BP48" i="2"/>
  <c r="BQ48" i="2" s="1"/>
  <c r="BM49" i="2"/>
  <c r="BN49" i="2"/>
  <c r="BO49" i="2"/>
  <c r="BP49" i="2"/>
  <c r="BQ49" i="2" s="1"/>
  <c r="BM50" i="2"/>
  <c r="BN50" i="2"/>
  <c r="BO50" i="2"/>
  <c r="BP50" i="2"/>
  <c r="BQ50" i="2" s="1"/>
  <c r="BM51" i="2"/>
  <c r="BN51" i="2"/>
  <c r="BO51" i="2"/>
  <c r="BP51" i="2"/>
  <c r="BQ51" i="2" s="1"/>
  <c r="BM52" i="2"/>
  <c r="BN52" i="2"/>
  <c r="BO52" i="2"/>
  <c r="BP52" i="2"/>
  <c r="BQ52" i="2"/>
  <c r="BM53" i="2"/>
  <c r="BN53" i="2"/>
  <c r="BO53" i="2"/>
  <c r="BP53" i="2"/>
  <c r="BQ53" i="2" s="1"/>
  <c r="BM54" i="2"/>
  <c r="BN54" i="2"/>
  <c r="BO54" i="2"/>
  <c r="BP54" i="2"/>
  <c r="BQ54" i="2"/>
  <c r="BH10" i="2"/>
  <c r="BI10" i="2"/>
  <c r="BJ10" i="2"/>
  <c r="BK10" i="2"/>
  <c r="BL10" i="2" s="1"/>
  <c r="BH11" i="2"/>
  <c r="BI11" i="2"/>
  <c r="BJ11" i="2"/>
  <c r="BK11" i="2"/>
  <c r="BL11" i="2" s="1"/>
  <c r="BH12" i="2"/>
  <c r="BI12" i="2"/>
  <c r="BJ12" i="2"/>
  <c r="BK12" i="2"/>
  <c r="BL12" i="2" s="1"/>
  <c r="BH13" i="2"/>
  <c r="BI13" i="2"/>
  <c r="BJ13" i="2"/>
  <c r="BK13" i="2"/>
  <c r="BL13" i="2" s="1"/>
  <c r="BH14" i="2"/>
  <c r="BI14" i="2"/>
  <c r="BJ14" i="2"/>
  <c r="BK14" i="2"/>
  <c r="BL14" i="2" s="1"/>
  <c r="BH15" i="2"/>
  <c r="BI15" i="2"/>
  <c r="BJ15" i="2"/>
  <c r="BK15" i="2"/>
  <c r="BL15" i="2" s="1"/>
  <c r="BH16" i="2"/>
  <c r="BI16" i="2"/>
  <c r="BJ16" i="2"/>
  <c r="BK16" i="2"/>
  <c r="BL16" i="2" s="1"/>
  <c r="BH17" i="2"/>
  <c r="BI17" i="2"/>
  <c r="BJ17" i="2"/>
  <c r="BK17" i="2"/>
  <c r="BL17" i="2" s="1"/>
  <c r="BH18" i="2"/>
  <c r="BI18" i="2"/>
  <c r="BJ18" i="2"/>
  <c r="BK18" i="2"/>
  <c r="BL18" i="2" s="1"/>
  <c r="BH19" i="2"/>
  <c r="BI19" i="2"/>
  <c r="BJ19" i="2"/>
  <c r="BK19" i="2"/>
  <c r="BL19" i="2"/>
  <c r="BH20" i="2"/>
  <c r="BI20" i="2"/>
  <c r="BJ20" i="2"/>
  <c r="BK20" i="2"/>
  <c r="BL20" i="2" s="1"/>
  <c r="BH21" i="2"/>
  <c r="BI21" i="2"/>
  <c r="BJ21" i="2"/>
  <c r="BK21" i="2"/>
  <c r="BL21" i="2" s="1"/>
  <c r="BH22" i="2"/>
  <c r="BI22" i="2"/>
  <c r="BJ22" i="2"/>
  <c r="BK22" i="2"/>
  <c r="BL22" i="2"/>
  <c r="BH23" i="2"/>
  <c r="BI23" i="2"/>
  <c r="BJ23" i="2"/>
  <c r="BK23" i="2"/>
  <c r="BL23" i="2" s="1"/>
  <c r="BH24" i="2"/>
  <c r="BI24" i="2"/>
  <c r="BJ24" i="2"/>
  <c r="BK24" i="2"/>
  <c r="BL24" i="2" s="1"/>
  <c r="BH25" i="2"/>
  <c r="BI25" i="2"/>
  <c r="BJ25" i="2"/>
  <c r="BK25" i="2"/>
  <c r="BL25" i="2" s="1"/>
  <c r="BH26" i="2"/>
  <c r="BI26" i="2"/>
  <c r="BJ26" i="2"/>
  <c r="BK26" i="2"/>
  <c r="BL26" i="2" s="1"/>
  <c r="BH27" i="2"/>
  <c r="BI27" i="2"/>
  <c r="BJ27" i="2"/>
  <c r="BK27" i="2"/>
  <c r="BL27" i="2" s="1"/>
  <c r="BH28" i="2"/>
  <c r="BI28" i="2"/>
  <c r="BJ28" i="2"/>
  <c r="BK28" i="2"/>
  <c r="BL28" i="2" s="1"/>
  <c r="BH29" i="2"/>
  <c r="BI29" i="2"/>
  <c r="BJ29" i="2"/>
  <c r="BK29" i="2"/>
  <c r="BL29" i="2" s="1"/>
  <c r="BH30" i="2"/>
  <c r="BI30" i="2"/>
  <c r="BJ30" i="2"/>
  <c r="BK30" i="2"/>
  <c r="BL30" i="2" s="1"/>
  <c r="BH31" i="2"/>
  <c r="BI31" i="2"/>
  <c r="BJ31" i="2"/>
  <c r="BK31" i="2"/>
  <c r="BL31" i="2"/>
  <c r="BH32" i="2"/>
  <c r="BI32" i="2"/>
  <c r="BJ32" i="2"/>
  <c r="BK32" i="2"/>
  <c r="BL32" i="2" s="1"/>
  <c r="BH33" i="2"/>
  <c r="BI33" i="2"/>
  <c r="BJ33" i="2"/>
  <c r="BK33" i="2"/>
  <c r="BL33" i="2" s="1"/>
  <c r="BH34" i="2"/>
  <c r="BI34" i="2"/>
  <c r="BJ34" i="2"/>
  <c r="BK34" i="2"/>
  <c r="BL34" i="2" s="1"/>
  <c r="BH35" i="2"/>
  <c r="BI35" i="2"/>
  <c r="BJ35" i="2"/>
  <c r="BK35" i="2"/>
  <c r="BL35" i="2"/>
  <c r="BH36" i="2"/>
  <c r="BI36" i="2"/>
  <c r="BJ36" i="2"/>
  <c r="BK36" i="2"/>
  <c r="BL36" i="2" s="1"/>
  <c r="BH37" i="2"/>
  <c r="BI37" i="2"/>
  <c r="BJ37" i="2"/>
  <c r="BK37" i="2"/>
  <c r="BL37" i="2" s="1"/>
  <c r="BH38" i="2"/>
  <c r="BI38" i="2"/>
  <c r="BJ38" i="2"/>
  <c r="BK38" i="2"/>
  <c r="BL38" i="2" s="1"/>
  <c r="BH39" i="2"/>
  <c r="BI39" i="2"/>
  <c r="BJ39" i="2"/>
  <c r="BK39" i="2"/>
  <c r="BL39" i="2" s="1"/>
  <c r="BH40" i="2"/>
  <c r="BI40" i="2"/>
  <c r="BJ40" i="2"/>
  <c r="BK40" i="2"/>
  <c r="BL40" i="2" s="1"/>
  <c r="BH41" i="2"/>
  <c r="BI41" i="2"/>
  <c r="BJ41" i="2"/>
  <c r="BK41" i="2"/>
  <c r="BL41" i="2" s="1"/>
  <c r="BH42" i="2"/>
  <c r="BI42" i="2"/>
  <c r="BJ42" i="2"/>
  <c r="BK42" i="2"/>
  <c r="BL42" i="2" s="1"/>
  <c r="BH43" i="2"/>
  <c r="BI43" i="2"/>
  <c r="BJ43" i="2"/>
  <c r="BK43" i="2"/>
  <c r="BL43" i="2" s="1"/>
  <c r="BH44" i="2"/>
  <c r="BI44" i="2"/>
  <c r="BJ44" i="2"/>
  <c r="BK44" i="2"/>
  <c r="BL44" i="2" s="1"/>
  <c r="BH45" i="2"/>
  <c r="BI45" i="2"/>
  <c r="BJ45" i="2"/>
  <c r="BK45" i="2"/>
  <c r="BL45" i="2"/>
  <c r="BH46" i="2"/>
  <c r="BI46" i="2"/>
  <c r="BJ46" i="2"/>
  <c r="BK46" i="2"/>
  <c r="BL46" i="2" s="1"/>
  <c r="BH47" i="2"/>
  <c r="BI47" i="2"/>
  <c r="BJ47" i="2"/>
  <c r="BK47" i="2"/>
  <c r="BL47" i="2"/>
  <c r="BH48" i="2"/>
  <c r="BI48" i="2"/>
  <c r="BJ48" i="2"/>
  <c r="BK48" i="2"/>
  <c r="BL48" i="2" s="1"/>
  <c r="BH49" i="2"/>
  <c r="BI49" i="2"/>
  <c r="BJ49" i="2"/>
  <c r="BK49" i="2"/>
  <c r="BL49" i="2" s="1"/>
  <c r="BH50" i="2"/>
  <c r="BI50" i="2"/>
  <c r="BJ50" i="2"/>
  <c r="BK50" i="2"/>
  <c r="BL50" i="2" s="1"/>
  <c r="BH51" i="2"/>
  <c r="BI51" i="2"/>
  <c r="BJ51" i="2"/>
  <c r="BK51" i="2"/>
  <c r="BL51" i="2" s="1"/>
  <c r="BH52" i="2"/>
  <c r="BI52" i="2"/>
  <c r="BJ52" i="2"/>
  <c r="BK52" i="2"/>
  <c r="BL52" i="2" s="1"/>
  <c r="BH53" i="2"/>
  <c r="BI53" i="2"/>
  <c r="BJ53" i="2"/>
  <c r="BK53" i="2"/>
  <c r="BL53" i="2" s="1"/>
  <c r="BH54" i="2"/>
  <c r="BI54" i="2"/>
  <c r="BJ54" i="2"/>
  <c r="BK54" i="2"/>
  <c r="BL54" i="2" s="1"/>
  <c r="DJ5" i="2"/>
  <c r="J5" i="2" l="1"/>
  <c r="K5" i="2"/>
  <c r="L5" i="2"/>
  <c r="M5" i="2"/>
  <c r="N5" i="2" s="1"/>
  <c r="J6" i="2"/>
  <c r="K6" i="2"/>
  <c r="L6" i="2"/>
  <c r="M6" i="2"/>
  <c r="N6" i="2" s="1"/>
  <c r="J7" i="2"/>
  <c r="K7" i="2"/>
  <c r="L7" i="2"/>
  <c r="M7" i="2"/>
  <c r="N7" i="2" s="1"/>
  <c r="J8" i="2"/>
  <c r="K8" i="2"/>
  <c r="L8" i="2"/>
  <c r="M8" i="2"/>
  <c r="N8" i="2" s="1"/>
  <c r="J9" i="2"/>
  <c r="K9" i="2"/>
  <c r="L9" i="2"/>
  <c r="M9" i="2"/>
  <c r="N9" i="2" s="1"/>
  <c r="J10" i="2"/>
  <c r="K10" i="2"/>
  <c r="L10" i="2"/>
  <c r="M10" i="2"/>
  <c r="N10" i="2" s="1"/>
  <c r="J11" i="2"/>
  <c r="K11" i="2"/>
  <c r="L11" i="2"/>
  <c r="M11" i="2"/>
  <c r="N11" i="2" s="1"/>
  <c r="J12" i="2"/>
  <c r="K12" i="2"/>
  <c r="L12" i="2"/>
  <c r="M12" i="2"/>
  <c r="N12" i="2" s="1"/>
  <c r="J13" i="2"/>
  <c r="K13" i="2"/>
  <c r="L13" i="2"/>
  <c r="M13" i="2"/>
  <c r="N13" i="2" s="1"/>
  <c r="J14" i="2"/>
  <c r="K14" i="2"/>
  <c r="L14" i="2"/>
  <c r="M14" i="2"/>
  <c r="N14" i="2" s="1"/>
  <c r="J15" i="2"/>
  <c r="K15" i="2"/>
  <c r="L15" i="2"/>
  <c r="M15" i="2"/>
  <c r="N15" i="2" s="1"/>
  <c r="J16" i="2"/>
  <c r="K16" i="2"/>
  <c r="L16" i="2"/>
  <c r="M16" i="2"/>
  <c r="N16" i="2" s="1"/>
  <c r="J17" i="2"/>
  <c r="K17" i="2"/>
  <c r="L17" i="2"/>
  <c r="M17" i="2"/>
  <c r="N17" i="2" s="1"/>
  <c r="J18" i="2"/>
  <c r="K18" i="2"/>
  <c r="L18" i="2"/>
  <c r="M18" i="2"/>
  <c r="N18" i="2" s="1"/>
  <c r="J19" i="2"/>
  <c r="K19" i="2"/>
  <c r="L19" i="2"/>
  <c r="M19" i="2"/>
  <c r="N19" i="2" s="1"/>
  <c r="J20" i="2"/>
  <c r="K20" i="2"/>
  <c r="L20" i="2"/>
  <c r="M20" i="2"/>
  <c r="N20" i="2" s="1"/>
  <c r="J21" i="2"/>
  <c r="K21" i="2"/>
  <c r="L21" i="2"/>
  <c r="M21" i="2"/>
  <c r="N21" i="2" s="1"/>
  <c r="J22" i="2"/>
  <c r="K22" i="2"/>
  <c r="L22" i="2"/>
  <c r="M22" i="2"/>
  <c r="N22" i="2" s="1"/>
  <c r="J23" i="2"/>
  <c r="K23" i="2"/>
  <c r="L23" i="2"/>
  <c r="M23" i="2"/>
  <c r="N23" i="2" s="1"/>
  <c r="J24" i="2"/>
  <c r="K24" i="2"/>
  <c r="L24" i="2"/>
  <c r="M24" i="2"/>
  <c r="N24" i="2" s="1"/>
  <c r="J25" i="2"/>
  <c r="K25" i="2"/>
  <c r="L25" i="2"/>
  <c r="M25" i="2"/>
  <c r="N25" i="2" s="1"/>
  <c r="J26" i="2"/>
  <c r="K26" i="2"/>
  <c r="L26" i="2"/>
  <c r="M26" i="2"/>
  <c r="N26" i="2" s="1"/>
  <c r="J27" i="2"/>
  <c r="K27" i="2"/>
  <c r="L27" i="2"/>
  <c r="M27" i="2"/>
  <c r="N27" i="2" s="1"/>
  <c r="J28" i="2"/>
  <c r="K28" i="2"/>
  <c r="L28" i="2"/>
  <c r="M28" i="2"/>
  <c r="N28" i="2" s="1"/>
  <c r="J29" i="2"/>
  <c r="K29" i="2"/>
  <c r="L29" i="2"/>
  <c r="M29" i="2"/>
  <c r="N29" i="2" s="1"/>
  <c r="J30" i="2"/>
  <c r="K30" i="2"/>
  <c r="L30" i="2"/>
  <c r="M30" i="2"/>
  <c r="N30" i="2" s="1"/>
  <c r="J31" i="2"/>
  <c r="K31" i="2"/>
  <c r="L31" i="2"/>
  <c r="M31" i="2"/>
  <c r="N31" i="2" s="1"/>
  <c r="J32" i="2"/>
  <c r="K32" i="2"/>
  <c r="L32" i="2"/>
  <c r="M32" i="2"/>
  <c r="N32" i="2" s="1"/>
  <c r="J33" i="2"/>
  <c r="K33" i="2"/>
  <c r="L33" i="2"/>
  <c r="M33" i="2"/>
  <c r="N33" i="2" s="1"/>
  <c r="J34" i="2"/>
  <c r="K34" i="2"/>
  <c r="L34" i="2"/>
  <c r="M34" i="2"/>
  <c r="N34" i="2" s="1"/>
  <c r="J35" i="2"/>
  <c r="K35" i="2"/>
  <c r="L35" i="2"/>
  <c r="M35" i="2"/>
  <c r="N35" i="2" s="1"/>
  <c r="J36" i="2"/>
  <c r="K36" i="2"/>
  <c r="L36" i="2"/>
  <c r="M36" i="2"/>
  <c r="N36" i="2" s="1"/>
  <c r="J37" i="2"/>
  <c r="K37" i="2"/>
  <c r="L37" i="2"/>
  <c r="M37" i="2"/>
  <c r="N37" i="2" s="1"/>
  <c r="J38" i="2"/>
  <c r="K38" i="2"/>
  <c r="L38" i="2"/>
  <c r="M38" i="2"/>
  <c r="N38" i="2" s="1"/>
  <c r="J39" i="2"/>
  <c r="K39" i="2"/>
  <c r="L39" i="2"/>
  <c r="M39" i="2"/>
  <c r="N39" i="2" s="1"/>
  <c r="J40" i="2"/>
  <c r="K40" i="2"/>
  <c r="L40" i="2"/>
  <c r="M40" i="2"/>
  <c r="N40" i="2" s="1"/>
  <c r="J41" i="2"/>
  <c r="K41" i="2"/>
  <c r="L41" i="2"/>
  <c r="M41" i="2"/>
  <c r="N41" i="2" s="1"/>
  <c r="J42" i="2"/>
  <c r="K42" i="2"/>
  <c r="L42" i="2"/>
  <c r="M42" i="2"/>
  <c r="N42" i="2" s="1"/>
  <c r="J43" i="2"/>
  <c r="K43" i="2"/>
  <c r="L43" i="2"/>
  <c r="M43" i="2"/>
  <c r="N43" i="2" s="1"/>
  <c r="J44" i="2"/>
  <c r="K44" i="2"/>
  <c r="L44" i="2"/>
  <c r="M44" i="2"/>
  <c r="N44" i="2" s="1"/>
  <c r="J45" i="2"/>
  <c r="K45" i="2"/>
  <c r="L45" i="2"/>
  <c r="M45" i="2"/>
  <c r="N45" i="2" s="1"/>
  <c r="J46" i="2"/>
  <c r="K46" i="2"/>
  <c r="L46" i="2"/>
  <c r="M46" i="2"/>
  <c r="N46" i="2" s="1"/>
  <c r="J47" i="2"/>
  <c r="K47" i="2"/>
  <c r="L47" i="2"/>
  <c r="M47" i="2"/>
  <c r="N47" i="2" s="1"/>
  <c r="J48" i="2"/>
  <c r="K48" i="2"/>
  <c r="L48" i="2"/>
  <c r="M48" i="2"/>
  <c r="N48" i="2" s="1"/>
  <c r="J49" i="2"/>
  <c r="K49" i="2"/>
  <c r="L49" i="2"/>
  <c r="M49" i="2"/>
  <c r="N49" i="2" s="1"/>
  <c r="J50" i="2"/>
  <c r="K50" i="2"/>
  <c r="L50" i="2"/>
  <c r="M50" i="2"/>
  <c r="N50" i="2" s="1"/>
  <c r="J51" i="2"/>
  <c r="K51" i="2"/>
  <c r="L51" i="2"/>
  <c r="M51" i="2"/>
  <c r="N51" i="2" s="1"/>
  <c r="J52" i="2"/>
  <c r="K52" i="2"/>
  <c r="L52" i="2"/>
  <c r="M52" i="2"/>
  <c r="N52" i="2" s="1"/>
  <c r="O5" i="2" l="1"/>
  <c r="P5" i="2"/>
  <c r="Q5" i="2"/>
  <c r="R5" i="2"/>
  <c r="S5" i="2" s="1"/>
  <c r="T5" i="2"/>
  <c r="U5" i="2"/>
  <c r="V5" i="2"/>
  <c r="W5" i="2"/>
  <c r="X5" i="2" s="1"/>
  <c r="Y5" i="2"/>
  <c r="Z5" i="2"/>
  <c r="AA5" i="2"/>
  <c r="AB5" i="2"/>
  <c r="AC5" i="2" s="1"/>
  <c r="AD5" i="2"/>
  <c r="AE5" i="2"/>
  <c r="AF5" i="2"/>
  <c r="AG5" i="2"/>
  <c r="AH5" i="2" s="1"/>
  <c r="AI5" i="2"/>
  <c r="AJ5" i="2"/>
  <c r="AK5" i="2"/>
  <c r="AL5" i="2"/>
  <c r="AM5" i="2" s="1"/>
  <c r="AN5" i="2"/>
  <c r="AO5" i="2"/>
  <c r="AP5" i="2"/>
  <c r="AQ5" i="2"/>
  <c r="AR5" i="2" s="1"/>
  <c r="AS5" i="2"/>
  <c r="AT5" i="2"/>
  <c r="AU5" i="2"/>
  <c r="AV5" i="2"/>
  <c r="AW5" i="2" s="1"/>
  <c r="AX5" i="2"/>
  <c r="AY5" i="2"/>
  <c r="AZ5" i="2"/>
  <c r="BA5" i="2"/>
  <c r="BB5" i="2" s="1"/>
  <c r="O6" i="2"/>
  <c r="P6" i="2"/>
  <c r="Q6" i="2"/>
  <c r="R6" i="2"/>
  <c r="S6" i="2" s="1"/>
  <c r="T6" i="2"/>
  <c r="U6" i="2"/>
  <c r="V6" i="2"/>
  <c r="W6" i="2"/>
  <c r="X6" i="2" s="1"/>
  <c r="Y6" i="2"/>
  <c r="Z6" i="2"/>
  <c r="AA6" i="2"/>
  <c r="AB6" i="2"/>
  <c r="AC6" i="2" s="1"/>
  <c r="AD6" i="2"/>
  <c r="AE6" i="2"/>
  <c r="AF6" i="2"/>
  <c r="AG6" i="2"/>
  <c r="AH6" i="2" s="1"/>
  <c r="AI6" i="2"/>
  <c r="AJ6" i="2"/>
  <c r="AK6" i="2"/>
  <c r="AL6" i="2"/>
  <c r="AM6" i="2" s="1"/>
  <c r="AN6" i="2"/>
  <c r="AO6" i="2"/>
  <c r="AP6" i="2"/>
  <c r="AQ6" i="2"/>
  <c r="AR6" i="2" s="1"/>
  <c r="AS6" i="2"/>
  <c r="AT6" i="2"/>
  <c r="AU6" i="2"/>
  <c r="AV6" i="2"/>
  <c r="AW6" i="2" s="1"/>
  <c r="AX6" i="2"/>
  <c r="AY6" i="2"/>
  <c r="AZ6" i="2"/>
  <c r="BA6" i="2"/>
  <c r="BB6" i="2" s="1"/>
  <c r="O7" i="2"/>
  <c r="P7" i="2"/>
  <c r="Q7" i="2"/>
  <c r="R7" i="2"/>
  <c r="S7" i="2" s="1"/>
  <c r="T7" i="2"/>
  <c r="U7" i="2"/>
  <c r="V7" i="2"/>
  <c r="W7" i="2"/>
  <c r="X7" i="2" s="1"/>
  <c r="Y7" i="2"/>
  <c r="Z7" i="2"/>
  <c r="AA7" i="2"/>
  <c r="AB7" i="2"/>
  <c r="AC7" i="2" s="1"/>
  <c r="AD7" i="2"/>
  <c r="AE7" i="2"/>
  <c r="AF7" i="2"/>
  <c r="AG7" i="2"/>
  <c r="AH7" i="2" s="1"/>
  <c r="AI7" i="2"/>
  <c r="AJ7" i="2"/>
  <c r="AK7" i="2"/>
  <c r="AL7" i="2"/>
  <c r="AM7" i="2" s="1"/>
  <c r="AN7" i="2"/>
  <c r="AO7" i="2"/>
  <c r="AP7" i="2"/>
  <c r="AQ7" i="2"/>
  <c r="AR7" i="2" s="1"/>
  <c r="AS7" i="2"/>
  <c r="AT7" i="2"/>
  <c r="AU7" i="2"/>
  <c r="AV7" i="2"/>
  <c r="AW7" i="2" s="1"/>
  <c r="AX7" i="2"/>
  <c r="AY7" i="2"/>
  <c r="AZ7" i="2"/>
  <c r="BA7" i="2"/>
  <c r="BB7" i="2" s="1"/>
  <c r="O8" i="2"/>
  <c r="P8" i="2"/>
  <c r="Q8" i="2"/>
  <c r="R8" i="2"/>
  <c r="S8" i="2" s="1"/>
  <c r="T8" i="2"/>
  <c r="U8" i="2"/>
  <c r="V8" i="2"/>
  <c r="W8" i="2"/>
  <c r="X8" i="2" s="1"/>
  <c r="Y8" i="2"/>
  <c r="Z8" i="2"/>
  <c r="AA8" i="2"/>
  <c r="AB8" i="2"/>
  <c r="AC8" i="2" s="1"/>
  <c r="AD8" i="2"/>
  <c r="AE8" i="2"/>
  <c r="AF8" i="2"/>
  <c r="AG8" i="2"/>
  <c r="AH8" i="2" s="1"/>
  <c r="AI8" i="2"/>
  <c r="AJ8" i="2"/>
  <c r="AK8" i="2"/>
  <c r="AL8" i="2"/>
  <c r="AM8" i="2" s="1"/>
  <c r="AN8" i="2"/>
  <c r="AO8" i="2"/>
  <c r="AP8" i="2"/>
  <c r="AQ8" i="2"/>
  <c r="AR8" i="2" s="1"/>
  <c r="AS8" i="2"/>
  <c r="AT8" i="2"/>
  <c r="AU8" i="2"/>
  <c r="AV8" i="2"/>
  <c r="AW8" i="2" s="1"/>
  <c r="AX8" i="2"/>
  <c r="AY8" i="2"/>
  <c r="AZ8" i="2"/>
  <c r="BA8" i="2"/>
  <c r="BB8" i="2" s="1"/>
  <c r="J53" i="2"/>
  <c r="K53" i="2"/>
  <c r="L53" i="2"/>
  <c r="M53" i="2"/>
  <c r="N53" i="2" s="1"/>
  <c r="J54" i="2"/>
  <c r="K54" i="2"/>
  <c r="L54" i="2"/>
  <c r="M54" i="2"/>
  <c r="N54" i="2" s="1"/>
  <c r="AY9" i="2"/>
  <c r="AZ9" i="2"/>
  <c r="BA9" i="2"/>
  <c r="BB9" i="2" s="1"/>
  <c r="AY10" i="2"/>
  <c r="AZ10" i="2"/>
  <c r="BA10" i="2"/>
  <c r="BB10" i="2" s="1"/>
  <c r="AY11" i="2"/>
  <c r="AZ11" i="2"/>
  <c r="BA11" i="2"/>
  <c r="BB11" i="2" s="1"/>
  <c r="AY12" i="2"/>
  <c r="AZ12" i="2"/>
  <c r="BA12" i="2"/>
  <c r="BB12" i="2" s="1"/>
  <c r="AY13" i="2"/>
  <c r="AZ13" i="2"/>
  <c r="BA13" i="2"/>
  <c r="BB13" i="2" s="1"/>
  <c r="AY14" i="2"/>
  <c r="AZ14" i="2"/>
  <c r="BA14" i="2"/>
  <c r="BB14" i="2" s="1"/>
  <c r="AY15" i="2"/>
  <c r="AZ15" i="2"/>
  <c r="BA15" i="2"/>
  <c r="BB15" i="2" s="1"/>
  <c r="AY16" i="2"/>
  <c r="AZ16" i="2"/>
  <c r="BA16" i="2"/>
  <c r="BB16" i="2" s="1"/>
  <c r="AY17" i="2"/>
  <c r="AZ17" i="2"/>
  <c r="BA17" i="2"/>
  <c r="BB17" i="2" s="1"/>
  <c r="AY18" i="2"/>
  <c r="AZ18" i="2"/>
  <c r="BA18" i="2"/>
  <c r="BB18" i="2" s="1"/>
  <c r="AY19" i="2"/>
  <c r="AZ19" i="2"/>
  <c r="BA19" i="2"/>
  <c r="BB19" i="2" s="1"/>
  <c r="AY20" i="2"/>
  <c r="AZ20" i="2"/>
  <c r="BA20" i="2"/>
  <c r="BB20" i="2" s="1"/>
  <c r="AY21" i="2"/>
  <c r="AZ21" i="2"/>
  <c r="BA21" i="2"/>
  <c r="BB21" i="2" s="1"/>
  <c r="AY22" i="2"/>
  <c r="AZ22" i="2"/>
  <c r="BA22" i="2"/>
  <c r="BB22" i="2" s="1"/>
  <c r="AY23" i="2"/>
  <c r="AZ23" i="2"/>
  <c r="BA23" i="2"/>
  <c r="BB23" i="2" s="1"/>
  <c r="AY24" i="2"/>
  <c r="AZ24" i="2"/>
  <c r="BA24" i="2"/>
  <c r="BB24" i="2" s="1"/>
  <c r="AY25" i="2"/>
  <c r="AZ25" i="2"/>
  <c r="BA25" i="2"/>
  <c r="BB25" i="2" s="1"/>
  <c r="AY26" i="2"/>
  <c r="AZ26" i="2"/>
  <c r="BA26" i="2"/>
  <c r="BB26" i="2" s="1"/>
  <c r="AY27" i="2"/>
  <c r="AZ27" i="2"/>
  <c r="BA27" i="2"/>
  <c r="BB27" i="2" s="1"/>
  <c r="AY28" i="2"/>
  <c r="AZ28" i="2"/>
  <c r="BA28" i="2"/>
  <c r="BB28" i="2" s="1"/>
  <c r="AY29" i="2"/>
  <c r="AZ29" i="2"/>
  <c r="BA29" i="2"/>
  <c r="BB29" i="2" s="1"/>
  <c r="AY30" i="2"/>
  <c r="AZ30" i="2"/>
  <c r="BA30" i="2"/>
  <c r="BB30" i="2" s="1"/>
  <c r="AY31" i="2"/>
  <c r="AZ31" i="2"/>
  <c r="BA31" i="2"/>
  <c r="BB31" i="2" s="1"/>
  <c r="AY32" i="2"/>
  <c r="AZ32" i="2"/>
  <c r="BA32" i="2"/>
  <c r="BB32" i="2" s="1"/>
  <c r="AY33" i="2"/>
  <c r="AZ33" i="2"/>
  <c r="BA33" i="2"/>
  <c r="BB33" i="2" s="1"/>
  <c r="AY34" i="2"/>
  <c r="AZ34" i="2"/>
  <c r="BA34" i="2"/>
  <c r="BB34" i="2" s="1"/>
  <c r="AY35" i="2"/>
  <c r="AZ35" i="2"/>
  <c r="BA35" i="2"/>
  <c r="BB35" i="2" s="1"/>
  <c r="AY36" i="2"/>
  <c r="AZ36" i="2"/>
  <c r="BA36" i="2"/>
  <c r="BB36" i="2" s="1"/>
  <c r="AY37" i="2"/>
  <c r="AZ37" i="2"/>
  <c r="BA37" i="2"/>
  <c r="BB37" i="2" s="1"/>
  <c r="AY38" i="2"/>
  <c r="AZ38" i="2"/>
  <c r="BA38" i="2"/>
  <c r="BB38" i="2" s="1"/>
  <c r="AY39" i="2"/>
  <c r="AZ39" i="2"/>
  <c r="BA39" i="2"/>
  <c r="BB39" i="2" s="1"/>
  <c r="AY40" i="2"/>
  <c r="AZ40" i="2"/>
  <c r="BA40" i="2"/>
  <c r="BB40" i="2" s="1"/>
  <c r="AY41" i="2"/>
  <c r="AZ41" i="2"/>
  <c r="BA41" i="2"/>
  <c r="BB41" i="2" s="1"/>
  <c r="AY42" i="2"/>
  <c r="AZ42" i="2"/>
  <c r="BA42" i="2"/>
  <c r="BB42" i="2" s="1"/>
  <c r="AY43" i="2"/>
  <c r="AZ43" i="2"/>
  <c r="BA43" i="2"/>
  <c r="BB43" i="2" s="1"/>
  <c r="AY44" i="2"/>
  <c r="AZ44" i="2"/>
  <c r="BA44" i="2"/>
  <c r="BB44" i="2" s="1"/>
  <c r="AY45" i="2"/>
  <c r="AZ45" i="2"/>
  <c r="BA45" i="2"/>
  <c r="BB45" i="2" s="1"/>
  <c r="AY46" i="2"/>
  <c r="AZ46" i="2"/>
  <c r="BA46" i="2"/>
  <c r="BB46" i="2" s="1"/>
  <c r="AY47" i="2"/>
  <c r="AZ47" i="2"/>
  <c r="BA47" i="2"/>
  <c r="BB47" i="2" s="1"/>
  <c r="AY48" i="2"/>
  <c r="AZ48" i="2"/>
  <c r="BA48" i="2"/>
  <c r="BB48" i="2" s="1"/>
  <c r="AY49" i="2"/>
  <c r="AZ49" i="2"/>
  <c r="BA49" i="2"/>
  <c r="BB49" i="2" s="1"/>
  <c r="AY50" i="2"/>
  <c r="AZ50" i="2"/>
  <c r="BA50" i="2"/>
  <c r="BB50" i="2" s="1"/>
  <c r="AY51" i="2"/>
  <c r="AZ51" i="2"/>
  <c r="BA51" i="2"/>
  <c r="BB51" i="2" s="1"/>
  <c r="AY52" i="2"/>
  <c r="AZ52" i="2"/>
  <c r="BA52" i="2"/>
  <c r="BB52" i="2" s="1"/>
  <c r="AY53" i="2"/>
  <c r="AZ53" i="2"/>
  <c r="BA53" i="2"/>
  <c r="BB53" i="2" s="1"/>
  <c r="AY54" i="2"/>
  <c r="AZ54" i="2"/>
  <c r="BA54" i="2"/>
  <c r="BB54" i="2" s="1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T9" i="2"/>
  <c r="AU9" i="2"/>
  <c r="AV9" i="2"/>
  <c r="AW9" i="2" s="1"/>
  <c r="AT10" i="2"/>
  <c r="AU10" i="2"/>
  <c r="AV10" i="2"/>
  <c r="AW10" i="2" s="1"/>
  <c r="AT11" i="2"/>
  <c r="AU11" i="2"/>
  <c r="AV11" i="2"/>
  <c r="AW11" i="2" s="1"/>
  <c r="AT12" i="2"/>
  <c r="AU12" i="2"/>
  <c r="AV12" i="2"/>
  <c r="AW12" i="2" s="1"/>
  <c r="AT13" i="2"/>
  <c r="AU13" i="2"/>
  <c r="AV13" i="2"/>
  <c r="AW13" i="2" s="1"/>
  <c r="AT14" i="2"/>
  <c r="AU14" i="2"/>
  <c r="AV14" i="2"/>
  <c r="AW14" i="2" s="1"/>
  <c r="AT15" i="2"/>
  <c r="AU15" i="2"/>
  <c r="AV15" i="2"/>
  <c r="AW15" i="2" s="1"/>
  <c r="AT16" i="2"/>
  <c r="AU16" i="2"/>
  <c r="AV16" i="2"/>
  <c r="AW16" i="2" s="1"/>
  <c r="AT17" i="2"/>
  <c r="AU17" i="2"/>
  <c r="AV17" i="2"/>
  <c r="AW17" i="2" s="1"/>
  <c r="AT18" i="2"/>
  <c r="AU18" i="2"/>
  <c r="AV18" i="2"/>
  <c r="AW18" i="2" s="1"/>
  <c r="AT19" i="2"/>
  <c r="AU19" i="2"/>
  <c r="AV19" i="2"/>
  <c r="AW19" i="2" s="1"/>
  <c r="AT20" i="2"/>
  <c r="AU20" i="2"/>
  <c r="AV20" i="2"/>
  <c r="AW20" i="2" s="1"/>
  <c r="AT21" i="2"/>
  <c r="AU21" i="2"/>
  <c r="AV21" i="2"/>
  <c r="AW21" i="2" s="1"/>
  <c r="AT22" i="2"/>
  <c r="AU22" i="2"/>
  <c r="AV22" i="2"/>
  <c r="AW22" i="2" s="1"/>
  <c r="AT23" i="2"/>
  <c r="AU23" i="2"/>
  <c r="AV23" i="2"/>
  <c r="AW23" i="2" s="1"/>
  <c r="AT24" i="2"/>
  <c r="AU24" i="2"/>
  <c r="AV24" i="2"/>
  <c r="AW24" i="2" s="1"/>
  <c r="AT25" i="2"/>
  <c r="AU25" i="2"/>
  <c r="AV25" i="2"/>
  <c r="AW25" i="2" s="1"/>
  <c r="AT26" i="2"/>
  <c r="AU26" i="2"/>
  <c r="AV26" i="2"/>
  <c r="AW26" i="2" s="1"/>
  <c r="AT27" i="2"/>
  <c r="AU27" i="2"/>
  <c r="AV27" i="2"/>
  <c r="AW27" i="2" s="1"/>
  <c r="AT28" i="2"/>
  <c r="AU28" i="2"/>
  <c r="AV28" i="2"/>
  <c r="AW28" i="2" s="1"/>
  <c r="AT29" i="2"/>
  <c r="AU29" i="2"/>
  <c r="AV29" i="2"/>
  <c r="AW29" i="2" s="1"/>
  <c r="AT30" i="2"/>
  <c r="AU30" i="2"/>
  <c r="AV30" i="2"/>
  <c r="AW30" i="2" s="1"/>
  <c r="AT31" i="2"/>
  <c r="AU31" i="2"/>
  <c r="AV31" i="2"/>
  <c r="AW31" i="2" s="1"/>
  <c r="AT32" i="2"/>
  <c r="AU32" i="2"/>
  <c r="AV32" i="2"/>
  <c r="AW32" i="2" s="1"/>
  <c r="AT33" i="2"/>
  <c r="AU33" i="2"/>
  <c r="AV33" i="2"/>
  <c r="AW33" i="2" s="1"/>
  <c r="AT34" i="2"/>
  <c r="AU34" i="2"/>
  <c r="AV34" i="2"/>
  <c r="AW34" i="2" s="1"/>
  <c r="AT35" i="2"/>
  <c r="AU35" i="2"/>
  <c r="AV35" i="2"/>
  <c r="AW35" i="2" s="1"/>
  <c r="AT36" i="2"/>
  <c r="AU36" i="2"/>
  <c r="AV36" i="2"/>
  <c r="AW36" i="2" s="1"/>
  <c r="AT37" i="2"/>
  <c r="AU37" i="2"/>
  <c r="AV37" i="2"/>
  <c r="AW37" i="2" s="1"/>
  <c r="AT38" i="2"/>
  <c r="AU38" i="2"/>
  <c r="AV38" i="2"/>
  <c r="AW38" i="2" s="1"/>
  <c r="AT39" i="2"/>
  <c r="AU39" i="2"/>
  <c r="AV39" i="2"/>
  <c r="AW39" i="2" s="1"/>
  <c r="AT40" i="2"/>
  <c r="AU40" i="2"/>
  <c r="AV40" i="2"/>
  <c r="AW40" i="2" s="1"/>
  <c r="AT41" i="2"/>
  <c r="AU41" i="2"/>
  <c r="AV41" i="2"/>
  <c r="AW41" i="2" s="1"/>
  <c r="AT42" i="2"/>
  <c r="AU42" i="2"/>
  <c r="AV42" i="2"/>
  <c r="AW42" i="2" s="1"/>
  <c r="AT43" i="2"/>
  <c r="AU43" i="2"/>
  <c r="AV43" i="2"/>
  <c r="AW43" i="2" s="1"/>
  <c r="AT44" i="2"/>
  <c r="AU44" i="2"/>
  <c r="AV44" i="2"/>
  <c r="AW44" i="2" s="1"/>
  <c r="AT45" i="2"/>
  <c r="AU45" i="2"/>
  <c r="AV45" i="2"/>
  <c r="AW45" i="2" s="1"/>
  <c r="AT46" i="2"/>
  <c r="AU46" i="2"/>
  <c r="AV46" i="2"/>
  <c r="AW46" i="2" s="1"/>
  <c r="AT47" i="2"/>
  <c r="AU47" i="2"/>
  <c r="AV47" i="2"/>
  <c r="AW47" i="2" s="1"/>
  <c r="AT48" i="2"/>
  <c r="AU48" i="2"/>
  <c r="AV48" i="2"/>
  <c r="AW48" i="2" s="1"/>
  <c r="AT49" i="2"/>
  <c r="AU49" i="2"/>
  <c r="AV49" i="2"/>
  <c r="AW49" i="2" s="1"/>
  <c r="AT50" i="2"/>
  <c r="AU50" i="2"/>
  <c r="AV50" i="2"/>
  <c r="AW50" i="2" s="1"/>
  <c r="AT51" i="2"/>
  <c r="AU51" i="2"/>
  <c r="AV51" i="2"/>
  <c r="AW51" i="2" s="1"/>
  <c r="AT52" i="2"/>
  <c r="AU52" i="2"/>
  <c r="AV52" i="2"/>
  <c r="AW52" i="2" s="1"/>
  <c r="AT53" i="2"/>
  <c r="AU53" i="2"/>
  <c r="AV53" i="2"/>
  <c r="AW53" i="2" s="1"/>
  <c r="AT54" i="2"/>
  <c r="AU54" i="2"/>
  <c r="AV54" i="2"/>
  <c r="AW54" i="2" s="1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O9" i="2"/>
  <c r="AP9" i="2"/>
  <c r="AQ9" i="2"/>
  <c r="AR9" i="2" s="1"/>
  <c r="AO10" i="2"/>
  <c r="AP10" i="2"/>
  <c r="AQ10" i="2"/>
  <c r="AR10" i="2" s="1"/>
  <c r="AO11" i="2"/>
  <c r="AP11" i="2"/>
  <c r="AQ11" i="2"/>
  <c r="AR11" i="2" s="1"/>
  <c r="AO12" i="2"/>
  <c r="AP12" i="2"/>
  <c r="AQ12" i="2"/>
  <c r="AR12" i="2" s="1"/>
  <c r="AO13" i="2"/>
  <c r="AP13" i="2"/>
  <c r="AQ13" i="2"/>
  <c r="AR13" i="2" s="1"/>
  <c r="AO14" i="2"/>
  <c r="AP14" i="2"/>
  <c r="AQ14" i="2"/>
  <c r="AR14" i="2" s="1"/>
  <c r="AO15" i="2"/>
  <c r="AP15" i="2"/>
  <c r="AQ15" i="2"/>
  <c r="AR15" i="2" s="1"/>
  <c r="AO16" i="2"/>
  <c r="AP16" i="2"/>
  <c r="AQ16" i="2"/>
  <c r="AR16" i="2" s="1"/>
  <c r="AO17" i="2"/>
  <c r="AP17" i="2"/>
  <c r="AQ17" i="2"/>
  <c r="AR17" i="2" s="1"/>
  <c r="AO18" i="2"/>
  <c r="AP18" i="2"/>
  <c r="AQ18" i="2"/>
  <c r="AR18" i="2" s="1"/>
  <c r="AO19" i="2"/>
  <c r="AP19" i="2"/>
  <c r="AQ19" i="2"/>
  <c r="AR19" i="2" s="1"/>
  <c r="AO20" i="2"/>
  <c r="AP20" i="2"/>
  <c r="AQ20" i="2"/>
  <c r="AR20" i="2" s="1"/>
  <c r="AO21" i="2"/>
  <c r="AP21" i="2"/>
  <c r="AQ21" i="2"/>
  <c r="AR21" i="2" s="1"/>
  <c r="AO22" i="2"/>
  <c r="AP22" i="2"/>
  <c r="AQ22" i="2"/>
  <c r="AR22" i="2" s="1"/>
  <c r="AO23" i="2"/>
  <c r="AP23" i="2"/>
  <c r="AQ23" i="2"/>
  <c r="AR23" i="2" s="1"/>
  <c r="AO24" i="2"/>
  <c r="AP24" i="2"/>
  <c r="AQ24" i="2"/>
  <c r="AR24" i="2" s="1"/>
  <c r="AO25" i="2"/>
  <c r="AP25" i="2"/>
  <c r="AQ25" i="2"/>
  <c r="AR25" i="2" s="1"/>
  <c r="AO26" i="2"/>
  <c r="AP26" i="2"/>
  <c r="AQ26" i="2"/>
  <c r="AR26" i="2" s="1"/>
  <c r="AO27" i="2"/>
  <c r="AP27" i="2"/>
  <c r="AQ27" i="2"/>
  <c r="AR27" i="2" s="1"/>
  <c r="AO28" i="2"/>
  <c r="AP28" i="2"/>
  <c r="AQ28" i="2"/>
  <c r="AR28" i="2" s="1"/>
  <c r="AO29" i="2"/>
  <c r="AP29" i="2"/>
  <c r="AQ29" i="2"/>
  <c r="AR29" i="2" s="1"/>
  <c r="AO30" i="2"/>
  <c r="AP30" i="2"/>
  <c r="AQ30" i="2"/>
  <c r="AR30" i="2" s="1"/>
  <c r="AO31" i="2"/>
  <c r="AP31" i="2"/>
  <c r="AQ31" i="2"/>
  <c r="AR31" i="2" s="1"/>
  <c r="AO32" i="2"/>
  <c r="AP32" i="2"/>
  <c r="AQ32" i="2"/>
  <c r="AR32" i="2" s="1"/>
  <c r="AO33" i="2"/>
  <c r="AP33" i="2"/>
  <c r="AQ33" i="2"/>
  <c r="AR33" i="2" s="1"/>
  <c r="AO34" i="2"/>
  <c r="AP34" i="2"/>
  <c r="AQ34" i="2"/>
  <c r="AR34" i="2" s="1"/>
  <c r="AO35" i="2"/>
  <c r="AP35" i="2"/>
  <c r="AQ35" i="2"/>
  <c r="AR35" i="2" s="1"/>
  <c r="AO36" i="2"/>
  <c r="AP36" i="2"/>
  <c r="AQ36" i="2"/>
  <c r="AR36" i="2" s="1"/>
  <c r="AO37" i="2"/>
  <c r="AP37" i="2"/>
  <c r="AQ37" i="2"/>
  <c r="AR37" i="2" s="1"/>
  <c r="AO38" i="2"/>
  <c r="AP38" i="2"/>
  <c r="AQ38" i="2"/>
  <c r="AR38" i="2" s="1"/>
  <c r="AO39" i="2"/>
  <c r="AP39" i="2"/>
  <c r="AQ39" i="2"/>
  <c r="AR39" i="2" s="1"/>
  <c r="AO40" i="2"/>
  <c r="AP40" i="2"/>
  <c r="AQ40" i="2"/>
  <c r="AR40" i="2" s="1"/>
  <c r="AO41" i="2"/>
  <c r="AP41" i="2"/>
  <c r="AQ41" i="2"/>
  <c r="AR41" i="2" s="1"/>
  <c r="AO42" i="2"/>
  <c r="AP42" i="2"/>
  <c r="AQ42" i="2"/>
  <c r="AR42" i="2" s="1"/>
  <c r="AO43" i="2"/>
  <c r="AP43" i="2"/>
  <c r="AQ43" i="2"/>
  <c r="AR43" i="2" s="1"/>
  <c r="AO44" i="2"/>
  <c r="AP44" i="2"/>
  <c r="AQ44" i="2"/>
  <c r="AR44" i="2" s="1"/>
  <c r="AO45" i="2"/>
  <c r="AP45" i="2"/>
  <c r="AQ45" i="2"/>
  <c r="AR45" i="2" s="1"/>
  <c r="AO46" i="2"/>
  <c r="AP46" i="2"/>
  <c r="AQ46" i="2"/>
  <c r="AR46" i="2" s="1"/>
  <c r="AO47" i="2"/>
  <c r="AP47" i="2"/>
  <c r="AQ47" i="2"/>
  <c r="AR47" i="2" s="1"/>
  <c r="AO48" i="2"/>
  <c r="AP48" i="2"/>
  <c r="AQ48" i="2"/>
  <c r="AR48" i="2" s="1"/>
  <c r="AO49" i="2"/>
  <c r="AP49" i="2"/>
  <c r="AQ49" i="2"/>
  <c r="AR49" i="2" s="1"/>
  <c r="AO50" i="2"/>
  <c r="AP50" i="2"/>
  <c r="AQ50" i="2"/>
  <c r="AR50" i="2" s="1"/>
  <c r="AO51" i="2"/>
  <c r="AP51" i="2"/>
  <c r="AQ51" i="2"/>
  <c r="AR51" i="2" s="1"/>
  <c r="AO52" i="2"/>
  <c r="AP52" i="2"/>
  <c r="AQ52" i="2"/>
  <c r="AR52" i="2" s="1"/>
  <c r="AO53" i="2"/>
  <c r="AP53" i="2"/>
  <c r="AQ53" i="2"/>
  <c r="AR53" i="2" s="1"/>
  <c r="AO54" i="2"/>
  <c r="AP54" i="2"/>
  <c r="AQ54" i="2"/>
  <c r="AR54" i="2" s="1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J9" i="2"/>
  <c r="AK9" i="2"/>
  <c r="AL9" i="2"/>
  <c r="AM9" i="2" s="1"/>
  <c r="AJ10" i="2"/>
  <c r="AK10" i="2"/>
  <c r="AL10" i="2"/>
  <c r="AM10" i="2" s="1"/>
  <c r="AJ11" i="2"/>
  <c r="AK11" i="2"/>
  <c r="AL11" i="2"/>
  <c r="AM11" i="2" s="1"/>
  <c r="AJ12" i="2"/>
  <c r="AK12" i="2"/>
  <c r="AL12" i="2"/>
  <c r="AM12" i="2" s="1"/>
  <c r="AJ13" i="2"/>
  <c r="AK13" i="2"/>
  <c r="AL13" i="2"/>
  <c r="AM13" i="2" s="1"/>
  <c r="AJ14" i="2"/>
  <c r="AK14" i="2"/>
  <c r="AL14" i="2"/>
  <c r="AM14" i="2" s="1"/>
  <c r="AJ15" i="2"/>
  <c r="AK15" i="2"/>
  <c r="AL15" i="2"/>
  <c r="AM15" i="2" s="1"/>
  <c r="AJ16" i="2"/>
  <c r="AK16" i="2"/>
  <c r="AL16" i="2"/>
  <c r="AM16" i="2" s="1"/>
  <c r="AJ17" i="2"/>
  <c r="AK17" i="2"/>
  <c r="AL17" i="2"/>
  <c r="AM17" i="2" s="1"/>
  <c r="AJ18" i="2"/>
  <c r="AK18" i="2"/>
  <c r="AL18" i="2"/>
  <c r="AM18" i="2" s="1"/>
  <c r="AJ19" i="2"/>
  <c r="AK19" i="2"/>
  <c r="AL19" i="2"/>
  <c r="AM19" i="2" s="1"/>
  <c r="AJ20" i="2"/>
  <c r="AK20" i="2"/>
  <c r="AL20" i="2"/>
  <c r="AM20" i="2" s="1"/>
  <c r="AJ21" i="2"/>
  <c r="AK21" i="2"/>
  <c r="AL21" i="2"/>
  <c r="AM21" i="2" s="1"/>
  <c r="AJ22" i="2"/>
  <c r="AK22" i="2"/>
  <c r="AL22" i="2"/>
  <c r="AM22" i="2" s="1"/>
  <c r="AJ23" i="2"/>
  <c r="AK23" i="2"/>
  <c r="AL23" i="2"/>
  <c r="AM23" i="2" s="1"/>
  <c r="AJ24" i="2"/>
  <c r="AK24" i="2"/>
  <c r="AL24" i="2"/>
  <c r="AM24" i="2" s="1"/>
  <c r="AJ25" i="2"/>
  <c r="AK25" i="2"/>
  <c r="AL25" i="2"/>
  <c r="AM25" i="2" s="1"/>
  <c r="AJ26" i="2"/>
  <c r="AK26" i="2"/>
  <c r="AL26" i="2"/>
  <c r="AM26" i="2" s="1"/>
  <c r="AJ27" i="2"/>
  <c r="AK27" i="2"/>
  <c r="AL27" i="2"/>
  <c r="AM27" i="2" s="1"/>
  <c r="AJ28" i="2"/>
  <c r="AK28" i="2"/>
  <c r="AL28" i="2"/>
  <c r="AM28" i="2" s="1"/>
  <c r="AJ29" i="2"/>
  <c r="AK29" i="2"/>
  <c r="AL29" i="2"/>
  <c r="AM29" i="2" s="1"/>
  <c r="AJ30" i="2"/>
  <c r="AK30" i="2"/>
  <c r="AL30" i="2"/>
  <c r="AM30" i="2" s="1"/>
  <c r="AJ31" i="2"/>
  <c r="AK31" i="2"/>
  <c r="AL31" i="2"/>
  <c r="AM31" i="2" s="1"/>
  <c r="AJ32" i="2"/>
  <c r="AK32" i="2"/>
  <c r="AL32" i="2"/>
  <c r="AM32" i="2" s="1"/>
  <c r="AJ33" i="2"/>
  <c r="AK33" i="2"/>
  <c r="AL33" i="2"/>
  <c r="AM33" i="2" s="1"/>
  <c r="AJ34" i="2"/>
  <c r="AK34" i="2"/>
  <c r="AL34" i="2"/>
  <c r="AM34" i="2" s="1"/>
  <c r="AJ35" i="2"/>
  <c r="AK35" i="2"/>
  <c r="AL35" i="2"/>
  <c r="AM35" i="2" s="1"/>
  <c r="AJ36" i="2"/>
  <c r="AK36" i="2"/>
  <c r="AL36" i="2"/>
  <c r="AM36" i="2" s="1"/>
  <c r="AJ37" i="2"/>
  <c r="AK37" i="2"/>
  <c r="AL37" i="2"/>
  <c r="AM37" i="2" s="1"/>
  <c r="AJ38" i="2"/>
  <c r="AK38" i="2"/>
  <c r="AL38" i="2"/>
  <c r="AM38" i="2" s="1"/>
  <c r="AJ39" i="2"/>
  <c r="AK39" i="2"/>
  <c r="AL39" i="2"/>
  <c r="AM39" i="2" s="1"/>
  <c r="AJ40" i="2"/>
  <c r="AK40" i="2"/>
  <c r="AL40" i="2"/>
  <c r="AM40" i="2" s="1"/>
  <c r="AJ41" i="2"/>
  <c r="AK41" i="2"/>
  <c r="AL41" i="2"/>
  <c r="AM41" i="2" s="1"/>
  <c r="AJ42" i="2"/>
  <c r="AK42" i="2"/>
  <c r="AL42" i="2"/>
  <c r="AM42" i="2" s="1"/>
  <c r="AJ43" i="2"/>
  <c r="AK43" i="2"/>
  <c r="AL43" i="2"/>
  <c r="AM43" i="2" s="1"/>
  <c r="AJ44" i="2"/>
  <c r="AK44" i="2"/>
  <c r="AL44" i="2"/>
  <c r="AM44" i="2" s="1"/>
  <c r="AJ45" i="2"/>
  <c r="AK45" i="2"/>
  <c r="AL45" i="2"/>
  <c r="AM45" i="2" s="1"/>
  <c r="AJ46" i="2"/>
  <c r="AK46" i="2"/>
  <c r="AL46" i="2"/>
  <c r="AM46" i="2" s="1"/>
  <c r="AJ47" i="2"/>
  <c r="AK47" i="2"/>
  <c r="AL47" i="2"/>
  <c r="AM47" i="2" s="1"/>
  <c r="AJ48" i="2"/>
  <c r="AK48" i="2"/>
  <c r="AL48" i="2"/>
  <c r="AM48" i="2" s="1"/>
  <c r="AJ49" i="2"/>
  <c r="AK49" i="2"/>
  <c r="AL49" i="2"/>
  <c r="AM49" i="2" s="1"/>
  <c r="AJ50" i="2"/>
  <c r="AK50" i="2"/>
  <c r="AL50" i="2"/>
  <c r="AM50" i="2" s="1"/>
  <c r="AJ51" i="2"/>
  <c r="AK51" i="2"/>
  <c r="AL51" i="2"/>
  <c r="AM51" i="2" s="1"/>
  <c r="AJ52" i="2"/>
  <c r="AK52" i="2"/>
  <c r="AL52" i="2"/>
  <c r="AM52" i="2" s="1"/>
  <c r="AJ53" i="2"/>
  <c r="AK53" i="2"/>
  <c r="AL53" i="2"/>
  <c r="AM53" i="2" s="1"/>
  <c r="AJ54" i="2"/>
  <c r="AK54" i="2"/>
  <c r="AL54" i="2"/>
  <c r="AM54" i="2" s="1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E9" i="2"/>
  <c r="AF9" i="2"/>
  <c r="AG9" i="2"/>
  <c r="AH9" i="2" s="1"/>
  <c r="AE10" i="2"/>
  <c r="AF10" i="2"/>
  <c r="AG10" i="2"/>
  <c r="AH10" i="2" s="1"/>
  <c r="AE11" i="2"/>
  <c r="AF11" i="2"/>
  <c r="AG11" i="2"/>
  <c r="AH11" i="2" s="1"/>
  <c r="AE12" i="2"/>
  <c r="AF12" i="2"/>
  <c r="AG12" i="2"/>
  <c r="AH12" i="2" s="1"/>
  <c r="AE13" i="2"/>
  <c r="AF13" i="2"/>
  <c r="AG13" i="2"/>
  <c r="AH13" i="2" s="1"/>
  <c r="AE14" i="2"/>
  <c r="AF14" i="2"/>
  <c r="AG14" i="2"/>
  <c r="AH14" i="2" s="1"/>
  <c r="AE15" i="2"/>
  <c r="AF15" i="2"/>
  <c r="AG15" i="2"/>
  <c r="AH15" i="2" s="1"/>
  <c r="AE16" i="2"/>
  <c r="AF16" i="2"/>
  <c r="AG16" i="2"/>
  <c r="AH16" i="2" s="1"/>
  <c r="AE17" i="2"/>
  <c r="AF17" i="2"/>
  <c r="AG17" i="2"/>
  <c r="AH17" i="2" s="1"/>
  <c r="AE18" i="2"/>
  <c r="AF18" i="2"/>
  <c r="AG18" i="2"/>
  <c r="AH18" i="2" s="1"/>
  <c r="AE19" i="2"/>
  <c r="AF19" i="2"/>
  <c r="AG19" i="2"/>
  <c r="AH19" i="2" s="1"/>
  <c r="AE20" i="2"/>
  <c r="AF20" i="2"/>
  <c r="AG20" i="2"/>
  <c r="AH20" i="2" s="1"/>
  <c r="AE21" i="2"/>
  <c r="AF21" i="2"/>
  <c r="AG21" i="2"/>
  <c r="AH21" i="2" s="1"/>
  <c r="AE22" i="2"/>
  <c r="AF22" i="2"/>
  <c r="AG22" i="2"/>
  <c r="AH22" i="2" s="1"/>
  <c r="AE23" i="2"/>
  <c r="AF23" i="2"/>
  <c r="AG23" i="2"/>
  <c r="AH23" i="2" s="1"/>
  <c r="AE24" i="2"/>
  <c r="AF24" i="2"/>
  <c r="AG24" i="2"/>
  <c r="AH24" i="2" s="1"/>
  <c r="AE25" i="2"/>
  <c r="AF25" i="2"/>
  <c r="AG25" i="2"/>
  <c r="AH25" i="2" s="1"/>
  <c r="AE26" i="2"/>
  <c r="AF26" i="2"/>
  <c r="AG26" i="2"/>
  <c r="AH26" i="2" s="1"/>
  <c r="AE27" i="2"/>
  <c r="AF27" i="2"/>
  <c r="AG27" i="2"/>
  <c r="AH27" i="2" s="1"/>
  <c r="AE28" i="2"/>
  <c r="AF28" i="2"/>
  <c r="AG28" i="2"/>
  <c r="AH28" i="2" s="1"/>
  <c r="AE29" i="2"/>
  <c r="AF29" i="2"/>
  <c r="AG29" i="2"/>
  <c r="AH29" i="2" s="1"/>
  <c r="AE30" i="2"/>
  <c r="AF30" i="2"/>
  <c r="AG30" i="2"/>
  <c r="AH30" i="2" s="1"/>
  <c r="AE31" i="2"/>
  <c r="AF31" i="2"/>
  <c r="AG31" i="2"/>
  <c r="AH31" i="2" s="1"/>
  <c r="AE32" i="2"/>
  <c r="AF32" i="2"/>
  <c r="AG32" i="2"/>
  <c r="AH32" i="2" s="1"/>
  <c r="AE33" i="2"/>
  <c r="AF33" i="2"/>
  <c r="AG33" i="2"/>
  <c r="AH33" i="2" s="1"/>
  <c r="AE34" i="2"/>
  <c r="AF34" i="2"/>
  <c r="AG34" i="2"/>
  <c r="AH34" i="2" s="1"/>
  <c r="AE35" i="2"/>
  <c r="AF35" i="2"/>
  <c r="AG35" i="2"/>
  <c r="AH35" i="2" s="1"/>
  <c r="AE36" i="2"/>
  <c r="AF36" i="2"/>
  <c r="AG36" i="2"/>
  <c r="AH36" i="2" s="1"/>
  <c r="AE37" i="2"/>
  <c r="AF37" i="2"/>
  <c r="AG37" i="2"/>
  <c r="AH37" i="2" s="1"/>
  <c r="AE38" i="2"/>
  <c r="AF38" i="2"/>
  <c r="AG38" i="2"/>
  <c r="AH38" i="2" s="1"/>
  <c r="AE39" i="2"/>
  <c r="AF39" i="2"/>
  <c r="AG39" i="2"/>
  <c r="AH39" i="2" s="1"/>
  <c r="AE40" i="2"/>
  <c r="AF40" i="2"/>
  <c r="AG40" i="2"/>
  <c r="AH40" i="2" s="1"/>
  <c r="AE41" i="2"/>
  <c r="AF41" i="2"/>
  <c r="AG41" i="2"/>
  <c r="AH41" i="2" s="1"/>
  <c r="AE42" i="2"/>
  <c r="AF42" i="2"/>
  <c r="AG42" i="2"/>
  <c r="AH42" i="2" s="1"/>
  <c r="AE43" i="2"/>
  <c r="AF43" i="2"/>
  <c r="AG43" i="2"/>
  <c r="AH43" i="2" s="1"/>
  <c r="AE44" i="2"/>
  <c r="AF44" i="2"/>
  <c r="AG44" i="2"/>
  <c r="AH44" i="2" s="1"/>
  <c r="AE45" i="2"/>
  <c r="AF45" i="2"/>
  <c r="AG45" i="2"/>
  <c r="AH45" i="2" s="1"/>
  <c r="AE46" i="2"/>
  <c r="AF46" i="2"/>
  <c r="AG46" i="2"/>
  <c r="AH46" i="2" s="1"/>
  <c r="AE47" i="2"/>
  <c r="AF47" i="2"/>
  <c r="AG47" i="2"/>
  <c r="AH47" i="2" s="1"/>
  <c r="AE48" i="2"/>
  <c r="AF48" i="2"/>
  <c r="AG48" i="2"/>
  <c r="AH48" i="2" s="1"/>
  <c r="AE49" i="2"/>
  <c r="AF49" i="2"/>
  <c r="AG49" i="2"/>
  <c r="AH49" i="2" s="1"/>
  <c r="AE50" i="2"/>
  <c r="AF50" i="2"/>
  <c r="AG50" i="2"/>
  <c r="AH50" i="2" s="1"/>
  <c r="AE51" i="2"/>
  <c r="AF51" i="2"/>
  <c r="AG51" i="2"/>
  <c r="AH51" i="2" s="1"/>
  <c r="AE52" i="2"/>
  <c r="AF52" i="2"/>
  <c r="AG52" i="2"/>
  <c r="AH52" i="2" s="1"/>
  <c r="AE53" i="2"/>
  <c r="AF53" i="2"/>
  <c r="AG53" i="2"/>
  <c r="AH53" i="2" s="1"/>
  <c r="AE54" i="2"/>
  <c r="AF54" i="2"/>
  <c r="AG54" i="2"/>
  <c r="AH54" i="2" s="1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Z9" i="2"/>
  <c r="AA9" i="2"/>
  <c r="AB9" i="2"/>
  <c r="AC9" i="2" s="1"/>
  <c r="Z10" i="2"/>
  <c r="AA10" i="2"/>
  <c r="AB10" i="2"/>
  <c r="AC10" i="2" s="1"/>
  <c r="Z11" i="2"/>
  <c r="AA11" i="2"/>
  <c r="AB11" i="2"/>
  <c r="AC11" i="2" s="1"/>
  <c r="Z12" i="2"/>
  <c r="AA12" i="2"/>
  <c r="AB12" i="2"/>
  <c r="AC12" i="2" s="1"/>
  <c r="Z13" i="2"/>
  <c r="AA13" i="2"/>
  <c r="AB13" i="2"/>
  <c r="AC13" i="2" s="1"/>
  <c r="Z14" i="2"/>
  <c r="AA14" i="2"/>
  <c r="AB14" i="2"/>
  <c r="AC14" i="2" s="1"/>
  <c r="Z15" i="2"/>
  <c r="AA15" i="2"/>
  <c r="AB15" i="2"/>
  <c r="AC15" i="2" s="1"/>
  <c r="Z16" i="2"/>
  <c r="AA16" i="2"/>
  <c r="AB16" i="2"/>
  <c r="AC16" i="2" s="1"/>
  <c r="Z17" i="2"/>
  <c r="AA17" i="2"/>
  <c r="AB17" i="2"/>
  <c r="AC17" i="2" s="1"/>
  <c r="Z18" i="2"/>
  <c r="AA18" i="2"/>
  <c r="AB18" i="2"/>
  <c r="AC18" i="2" s="1"/>
  <c r="Z19" i="2"/>
  <c r="AA19" i="2"/>
  <c r="AB19" i="2"/>
  <c r="AC19" i="2" s="1"/>
  <c r="Z20" i="2"/>
  <c r="AA20" i="2"/>
  <c r="AB20" i="2"/>
  <c r="AC20" i="2" s="1"/>
  <c r="Z21" i="2"/>
  <c r="AA21" i="2"/>
  <c r="AB21" i="2"/>
  <c r="AC21" i="2" s="1"/>
  <c r="Z22" i="2"/>
  <c r="AA22" i="2"/>
  <c r="AB22" i="2"/>
  <c r="AC22" i="2" s="1"/>
  <c r="Z23" i="2"/>
  <c r="AA23" i="2"/>
  <c r="AB23" i="2"/>
  <c r="AC23" i="2" s="1"/>
  <c r="Z24" i="2"/>
  <c r="AA24" i="2"/>
  <c r="AB24" i="2"/>
  <c r="AC24" i="2" s="1"/>
  <c r="Z25" i="2"/>
  <c r="AA25" i="2"/>
  <c r="AB25" i="2"/>
  <c r="AC25" i="2" s="1"/>
  <c r="Z26" i="2"/>
  <c r="AA26" i="2"/>
  <c r="AB26" i="2"/>
  <c r="AC26" i="2" s="1"/>
  <c r="Z27" i="2"/>
  <c r="AA27" i="2"/>
  <c r="AB27" i="2"/>
  <c r="AC27" i="2" s="1"/>
  <c r="Z28" i="2"/>
  <c r="AA28" i="2"/>
  <c r="AB28" i="2"/>
  <c r="AC28" i="2" s="1"/>
  <c r="Z29" i="2"/>
  <c r="AA29" i="2"/>
  <c r="AB29" i="2"/>
  <c r="AC29" i="2" s="1"/>
  <c r="Z30" i="2"/>
  <c r="AA30" i="2"/>
  <c r="AB30" i="2"/>
  <c r="AC30" i="2" s="1"/>
  <c r="Z31" i="2"/>
  <c r="AA31" i="2"/>
  <c r="AB31" i="2"/>
  <c r="AC31" i="2" s="1"/>
  <c r="Z32" i="2"/>
  <c r="AA32" i="2"/>
  <c r="AB32" i="2"/>
  <c r="AC32" i="2" s="1"/>
  <c r="Z33" i="2"/>
  <c r="AA33" i="2"/>
  <c r="AB33" i="2"/>
  <c r="AC33" i="2" s="1"/>
  <c r="Z34" i="2"/>
  <c r="AA34" i="2"/>
  <c r="AB34" i="2"/>
  <c r="AC34" i="2" s="1"/>
  <c r="Z35" i="2"/>
  <c r="AA35" i="2"/>
  <c r="AB35" i="2"/>
  <c r="AC35" i="2" s="1"/>
  <c r="Z36" i="2"/>
  <c r="AA36" i="2"/>
  <c r="AB36" i="2"/>
  <c r="AC36" i="2" s="1"/>
  <c r="Z37" i="2"/>
  <c r="AA37" i="2"/>
  <c r="AB37" i="2"/>
  <c r="AC37" i="2" s="1"/>
  <c r="Z38" i="2"/>
  <c r="AA38" i="2"/>
  <c r="AB38" i="2"/>
  <c r="AC38" i="2" s="1"/>
  <c r="Z39" i="2"/>
  <c r="AA39" i="2"/>
  <c r="AB39" i="2"/>
  <c r="AC39" i="2" s="1"/>
  <c r="Z40" i="2"/>
  <c r="AA40" i="2"/>
  <c r="AB40" i="2"/>
  <c r="AC40" i="2" s="1"/>
  <c r="Z41" i="2"/>
  <c r="AA41" i="2"/>
  <c r="AB41" i="2"/>
  <c r="AC41" i="2" s="1"/>
  <c r="Z42" i="2"/>
  <c r="AA42" i="2"/>
  <c r="AB42" i="2"/>
  <c r="AC42" i="2" s="1"/>
  <c r="Z43" i="2"/>
  <c r="AA43" i="2"/>
  <c r="AB43" i="2"/>
  <c r="AC43" i="2" s="1"/>
  <c r="Z44" i="2"/>
  <c r="AA44" i="2"/>
  <c r="AB44" i="2"/>
  <c r="AC44" i="2" s="1"/>
  <c r="Z45" i="2"/>
  <c r="AA45" i="2"/>
  <c r="AB45" i="2"/>
  <c r="AC45" i="2" s="1"/>
  <c r="Z46" i="2"/>
  <c r="AA46" i="2"/>
  <c r="AB46" i="2"/>
  <c r="AC46" i="2" s="1"/>
  <c r="Z47" i="2"/>
  <c r="AA47" i="2"/>
  <c r="AB47" i="2"/>
  <c r="AC47" i="2" s="1"/>
  <c r="Z48" i="2"/>
  <c r="AA48" i="2"/>
  <c r="AB48" i="2"/>
  <c r="AC48" i="2" s="1"/>
  <c r="Z49" i="2"/>
  <c r="AA49" i="2"/>
  <c r="AB49" i="2"/>
  <c r="AC49" i="2" s="1"/>
  <c r="Z50" i="2"/>
  <c r="AA50" i="2"/>
  <c r="AB50" i="2"/>
  <c r="AC50" i="2" s="1"/>
  <c r="Z51" i="2"/>
  <c r="AA51" i="2"/>
  <c r="AB51" i="2"/>
  <c r="AC51" i="2" s="1"/>
  <c r="Z52" i="2"/>
  <c r="AA52" i="2"/>
  <c r="AB52" i="2"/>
  <c r="AC52" i="2" s="1"/>
  <c r="Z53" i="2"/>
  <c r="AA53" i="2"/>
  <c r="AB53" i="2"/>
  <c r="AC53" i="2" s="1"/>
  <c r="Z54" i="2"/>
  <c r="AA54" i="2"/>
  <c r="AB54" i="2"/>
  <c r="AC54" i="2" s="1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U9" i="2"/>
  <c r="V9" i="2"/>
  <c r="W9" i="2"/>
  <c r="X9" i="2" s="1"/>
  <c r="U10" i="2"/>
  <c r="V10" i="2"/>
  <c r="W10" i="2"/>
  <c r="X10" i="2" s="1"/>
  <c r="U11" i="2"/>
  <c r="V11" i="2"/>
  <c r="W11" i="2"/>
  <c r="X11" i="2" s="1"/>
  <c r="U12" i="2"/>
  <c r="V12" i="2"/>
  <c r="W12" i="2"/>
  <c r="X12" i="2" s="1"/>
  <c r="U13" i="2"/>
  <c r="V13" i="2"/>
  <c r="W13" i="2"/>
  <c r="X13" i="2" s="1"/>
  <c r="U14" i="2"/>
  <c r="V14" i="2"/>
  <c r="W14" i="2"/>
  <c r="X14" i="2" s="1"/>
  <c r="U15" i="2"/>
  <c r="V15" i="2"/>
  <c r="W15" i="2"/>
  <c r="X15" i="2" s="1"/>
  <c r="U16" i="2"/>
  <c r="V16" i="2"/>
  <c r="W16" i="2"/>
  <c r="X16" i="2" s="1"/>
  <c r="U17" i="2"/>
  <c r="V17" i="2"/>
  <c r="W17" i="2"/>
  <c r="X17" i="2" s="1"/>
  <c r="U18" i="2"/>
  <c r="V18" i="2"/>
  <c r="W18" i="2"/>
  <c r="X18" i="2" s="1"/>
  <c r="U19" i="2"/>
  <c r="V19" i="2"/>
  <c r="W19" i="2"/>
  <c r="X19" i="2" s="1"/>
  <c r="U20" i="2"/>
  <c r="V20" i="2"/>
  <c r="W20" i="2"/>
  <c r="X20" i="2" s="1"/>
  <c r="U21" i="2"/>
  <c r="V21" i="2"/>
  <c r="W21" i="2"/>
  <c r="X21" i="2" s="1"/>
  <c r="U22" i="2"/>
  <c r="V22" i="2"/>
  <c r="W22" i="2"/>
  <c r="X22" i="2" s="1"/>
  <c r="U23" i="2"/>
  <c r="V23" i="2"/>
  <c r="W23" i="2"/>
  <c r="X23" i="2" s="1"/>
  <c r="U24" i="2"/>
  <c r="V24" i="2"/>
  <c r="W24" i="2"/>
  <c r="X24" i="2" s="1"/>
  <c r="U25" i="2"/>
  <c r="V25" i="2"/>
  <c r="W25" i="2"/>
  <c r="X25" i="2" s="1"/>
  <c r="U26" i="2"/>
  <c r="V26" i="2"/>
  <c r="W26" i="2"/>
  <c r="X26" i="2" s="1"/>
  <c r="U27" i="2"/>
  <c r="V27" i="2"/>
  <c r="W27" i="2"/>
  <c r="X27" i="2" s="1"/>
  <c r="U28" i="2"/>
  <c r="V28" i="2"/>
  <c r="W28" i="2"/>
  <c r="X28" i="2" s="1"/>
  <c r="U29" i="2"/>
  <c r="V29" i="2"/>
  <c r="W29" i="2"/>
  <c r="X29" i="2" s="1"/>
  <c r="U30" i="2"/>
  <c r="V30" i="2"/>
  <c r="W30" i="2"/>
  <c r="X30" i="2" s="1"/>
  <c r="U31" i="2"/>
  <c r="V31" i="2"/>
  <c r="W31" i="2"/>
  <c r="X31" i="2" s="1"/>
  <c r="U32" i="2"/>
  <c r="V32" i="2"/>
  <c r="W32" i="2"/>
  <c r="X32" i="2" s="1"/>
  <c r="U33" i="2"/>
  <c r="V33" i="2"/>
  <c r="W33" i="2"/>
  <c r="X33" i="2" s="1"/>
  <c r="U34" i="2"/>
  <c r="V34" i="2"/>
  <c r="W34" i="2"/>
  <c r="X34" i="2" s="1"/>
  <c r="U35" i="2"/>
  <c r="V35" i="2"/>
  <c r="W35" i="2"/>
  <c r="X35" i="2" s="1"/>
  <c r="U36" i="2"/>
  <c r="V36" i="2"/>
  <c r="W36" i="2"/>
  <c r="X36" i="2" s="1"/>
  <c r="U37" i="2"/>
  <c r="V37" i="2"/>
  <c r="W37" i="2"/>
  <c r="X37" i="2" s="1"/>
  <c r="U38" i="2"/>
  <c r="V38" i="2"/>
  <c r="W38" i="2"/>
  <c r="X38" i="2" s="1"/>
  <c r="U39" i="2"/>
  <c r="V39" i="2"/>
  <c r="W39" i="2"/>
  <c r="X39" i="2" s="1"/>
  <c r="U40" i="2"/>
  <c r="V40" i="2"/>
  <c r="W40" i="2"/>
  <c r="X40" i="2" s="1"/>
  <c r="U41" i="2"/>
  <c r="V41" i="2"/>
  <c r="W41" i="2"/>
  <c r="X41" i="2" s="1"/>
  <c r="U42" i="2"/>
  <c r="V42" i="2"/>
  <c r="W42" i="2"/>
  <c r="X42" i="2" s="1"/>
  <c r="U43" i="2"/>
  <c r="V43" i="2"/>
  <c r="W43" i="2"/>
  <c r="X43" i="2" s="1"/>
  <c r="U44" i="2"/>
  <c r="V44" i="2"/>
  <c r="W44" i="2"/>
  <c r="X44" i="2" s="1"/>
  <c r="U45" i="2"/>
  <c r="V45" i="2"/>
  <c r="W45" i="2"/>
  <c r="X45" i="2" s="1"/>
  <c r="U46" i="2"/>
  <c r="V46" i="2"/>
  <c r="W46" i="2"/>
  <c r="X46" i="2" s="1"/>
  <c r="U47" i="2"/>
  <c r="V47" i="2"/>
  <c r="W47" i="2"/>
  <c r="X47" i="2" s="1"/>
  <c r="U48" i="2"/>
  <c r="V48" i="2"/>
  <c r="W48" i="2"/>
  <c r="X48" i="2" s="1"/>
  <c r="U49" i="2"/>
  <c r="V49" i="2"/>
  <c r="W49" i="2"/>
  <c r="X49" i="2" s="1"/>
  <c r="U50" i="2"/>
  <c r="V50" i="2"/>
  <c r="W50" i="2"/>
  <c r="X50" i="2" s="1"/>
  <c r="U51" i="2"/>
  <c r="V51" i="2"/>
  <c r="W51" i="2"/>
  <c r="X51" i="2" s="1"/>
  <c r="U52" i="2"/>
  <c r="V52" i="2"/>
  <c r="W52" i="2"/>
  <c r="X52" i="2" s="1"/>
  <c r="U53" i="2"/>
  <c r="V53" i="2"/>
  <c r="W53" i="2"/>
  <c r="X53" i="2" s="1"/>
  <c r="U54" i="2"/>
  <c r="V54" i="2"/>
  <c r="W54" i="2"/>
  <c r="X54" i="2" s="1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P9" i="2"/>
  <c r="Q9" i="2"/>
  <c r="R9" i="2"/>
  <c r="S9" i="2" s="1"/>
  <c r="P10" i="2"/>
  <c r="Q10" i="2"/>
  <c r="R10" i="2"/>
  <c r="S10" i="2" s="1"/>
  <c r="P11" i="2"/>
  <c r="Q11" i="2"/>
  <c r="R11" i="2"/>
  <c r="S11" i="2" s="1"/>
  <c r="P12" i="2"/>
  <c r="Q12" i="2"/>
  <c r="R12" i="2"/>
  <c r="S12" i="2" s="1"/>
  <c r="P13" i="2"/>
  <c r="Q13" i="2"/>
  <c r="R13" i="2"/>
  <c r="S13" i="2" s="1"/>
  <c r="P14" i="2"/>
  <c r="Q14" i="2"/>
  <c r="R14" i="2"/>
  <c r="S14" i="2" s="1"/>
  <c r="P15" i="2"/>
  <c r="Q15" i="2"/>
  <c r="R15" i="2"/>
  <c r="S15" i="2" s="1"/>
  <c r="P16" i="2"/>
  <c r="Q16" i="2"/>
  <c r="R16" i="2"/>
  <c r="S16" i="2" s="1"/>
  <c r="P17" i="2"/>
  <c r="Q17" i="2"/>
  <c r="R17" i="2"/>
  <c r="S17" i="2" s="1"/>
  <c r="P18" i="2"/>
  <c r="Q18" i="2"/>
  <c r="R18" i="2"/>
  <c r="S18" i="2" s="1"/>
  <c r="P19" i="2"/>
  <c r="Q19" i="2"/>
  <c r="R19" i="2"/>
  <c r="S19" i="2" s="1"/>
  <c r="P20" i="2"/>
  <c r="Q20" i="2"/>
  <c r="R20" i="2"/>
  <c r="S20" i="2" s="1"/>
  <c r="P21" i="2"/>
  <c r="Q21" i="2"/>
  <c r="R21" i="2"/>
  <c r="S21" i="2" s="1"/>
  <c r="P22" i="2"/>
  <c r="Q22" i="2"/>
  <c r="R22" i="2"/>
  <c r="S22" i="2" s="1"/>
  <c r="P23" i="2"/>
  <c r="Q23" i="2"/>
  <c r="R23" i="2"/>
  <c r="S23" i="2" s="1"/>
  <c r="P24" i="2"/>
  <c r="Q24" i="2"/>
  <c r="R24" i="2"/>
  <c r="S24" i="2" s="1"/>
  <c r="P25" i="2"/>
  <c r="Q25" i="2"/>
  <c r="R25" i="2"/>
  <c r="S25" i="2" s="1"/>
  <c r="P26" i="2"/>
  <c r="Q26" i="2"/>
  <c r="R26" i="2"/>
  <c r="S26" i="2" s="1"/>
  <c r="P27" i="2"/>
  <c r="Q27" i="2"/>
  <c r="R27" i="2"/>
  <c r="S27" i="2" s="1"/>
  <c r="P28" i="2"/>
  <c r="Q28" i="2"/>
  <c r="R28" i="2"/>
  <c r="S28" i="2" s="1"/>
  <c r="P29" i="2"/>
  <c r="Q29" i="2"/>
  <c r="R29" i="2"/>
  <c r="S29" i="2" s="1"/>
  <c r="P30" i="2"/>
  <c r="Q30" i="2"/>
  <c r="R30" i="2"/>
  <c r="S30" i="2" s="1"/>
  <c r="P31" i="2"/>
  <c r="Q31" i="2"/>
  <c r="R31" i="2"/>
  <c r="S31" i="2" s="1"/>
  <c r="P32" i="2"/>
  <c r="Q32" i="2"/>
  <c r="R32" i="2"/>
  <c r="S32" i="2" s="1"/>
  <c r="P33" i="2"/>
  <c r="Q33" i="2"/>
  <c r="R33" i="2"/>
  <c r="S33" i="2" s="1"/>
  <c r="P34" i="2"/>
  <c r="Q34" i="2"/>
  <c r="R34" i="2"/>
  <c r="S34" i="2" s="1"/>
  <c r="P35" i="2"/>
  <c r="Q35" i="2"/>
  <c r="R35" i="2"/>
  <c r="S35" i="2" s="1"/>
  <c r="P36" i="2"/>
  <c r="Q36" i="2"/>
  <c r="R36" i="2"/>
  <c r="S36" i="2" s="1"/>
  <c r="P37" i="2"/>
  <c r="Q37" i="2"/>
  <c r="R37" i="2"/>
  <c r="S37" i="2" s="1"/>
  <c r="P38" i="2"/>
  <c r="Q38" i="2"/>
  <c r="R38" i="2"/>
  <c r="S38" i="2" s="1"/>
  <c r="P39" i="2"/>
  <c r="Q39" i="2"/>
  <c r="R39" i="2"/>
  <c r="S39" i="2" s="1"/>
  <c r="P40" i="2"/>
  <c r="Q40" i="2"/>
  <c r="R40" i="2"/>
  <c r="S40" i="2" s="1"/>
  <c r="P41" i="2"/>
  <c r="Q41" i="2"/>
  <c r="R41" i="2"/>
  <c r="S41" i="2" s="1"/>
  <c r="P42" i="2"/>
  <c r="Q42" i="2"/>
  <c r="R42" i="2"/>
  <c r="S42" i="2" s="1"/>
  <c r="P43" i="2"/>
  <c r="Q43" i="2"/>
  <c r="R43" i="2"/>
  <c r="S43" i="2" s="1"/>
  <c r="P44" i="2"/>
  <c r="Q44" i="2"/>
  <c r="R44" i="2"/>
  <c r="S44" i="2" s="1"/>
  <c r="P45" i="2"/>
  <c r="Q45" i="2"/>
  <c r="R45" i="2"/>
  <c r="S45" i="2" s="1"/>
  <c r="P46" i="2"/>
  <c r="Q46" i="2"/>
  <c r="R46" i="2"/>
  <c r="S46" i="2" s="1"/>
  <c r="P47" i="2"/>
  <c r="Q47" i="2"/>
  <c r="R47" i="2"/>
  <c r="S47" i="2" s="1"/>
  <c r="P48" i="2"/>
  <c r="Q48" i="2"/>
  <c r="R48" i="2"/>
  <c r="S48" i="2" s="1"/>
  <c r="P49" i="2"/>
  <c r="Q49" i="2"/>
  <c r="R49" i="2"/>
  <c r="S49" i="2" s="1"/>
  <c r="P50" i="2"/>
  <c r="Q50" i="2"/>
  <c r="R50" i="2"/>
  <c r="S50" i="2" s="1"/>
  <c r="P51" i="2"/>
  <c r="Q51" i="2"/>
  <c r="R51" i="2"/>
  <c r="S51" i="2" s="1"/>
  <c r="P52" i="2"/>
  <c r="Q52" i="2"/>
  <c r="R52" i="2"/>
  <c r="S52" i="2" s="1"/>
  <c r="P53" i="2"/>
  <c r="Q53" i="2"/>
  <c r="R53" i="2"/>
  <c r="S53" i="2" s="1"/>
  <c r="P54" i="2"/>
  <c r="Q54" i="2"/>
  <c r="R54" i="2"/>
  <c r="S54" i="2" s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" i="2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G5" i="2"/>
  <c r="H5" i="2" s="1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6" i="2"/>
  <c r="C5" i="2"/>
</calcChain>
</file>

<file path=xl/sharedStrings.xml><?xml version="1.0" encoding="utf-8"?>
<sst xmlns="http://schemas.openxmlformats.org/spreadsheetml/2006/main" count="3349" uniqueCount="209">
  <si>
    <t xml:space="preserve"> </t>
  </si>
  <si>
    <t>Time s</t>
  </si>
  <si>
    <t>Temperature ｰC</t>
  </si>
  <si>
    <t>Shear Stress Pa</t>
  </si>
  <si>
    <t>Shear Rate 1/s</t>
  </si>
  <si>
    <t>Viscosity Pas</t>
  </si>
  <si>
    <t xml:space="preserve">Steady State  </t>
  </si>
  <si>
    <t>Notes</t>
  </si>
  <si>
    <t>1, 1</t>
  </si>
  <si>
    <t>1, 2</t>
  </si>
  <si>
    <t>1, 3</t>
  </si>
  <si>
    <t>1, 4</t>
  </si>
  <si>
    <t>1, 5</t>
  </si>
  <si>
    <t>1, 6</t>
  </si>
  <si>
    <t>1, 7</t>
  </si>
  <si>
    <t>1, 8</t>
  </si>
  <si>
    <t>1, 9</t>
  </si>
  <si>
    <t>1, 10</t>
  </si>
  <si>
    <t>1, 11</t>
  </si>
  <si>
    <t>1, 12</t>
  </si>
  <si>
    <t>1, 13</t>
  </si>
  <si>
    <t>1, 14</t>
  </si>
  <si>
    <t>1, 15</t>
  </si>
  <si>
    <t>1, 16</t>
  </si>
  <si>
    <t>1, 17</t>
  </si>
  <si>
    <t>1, 18</t>
  </si>
  <si>
    <t>1, 19</t>
  </si>
  <si>
    <t>1, 20</t>
  </si>
  <si>
    <t>1, 21</t>
  </si>
  <si>
    <t>1, 22</t>
  </si>
  <si>
    <t>1, 23</t>
  </si>
  <si>
    <t>1, 24</t>
  </si>
  <si>
    <t>1, 25</t>
  </si>
  <si>
    <t>1, 26</t>
  </si>
  <si>
    <t>1, 27</t>
  </si>
  <si>
    <t>1, 28</t>
  </si>
  <si>
    <t>1, 29</t>
  </si>
  <si>
    <t>1, 30</t>
  </si>
  <si>
    <t>1, 31</t>
  </si>
  <si>
    <t>1, 32</t>
  </si>
  <si>
    <t>1, 33</t>
  </si>
  <si>
    <t>1, 34</t>
  </si>
  <si>
    <t>1, 35</t>
  </si>
  <si>
    <t>1, 36</t>
  </si>
  <si>
    <t>1, 37</t>
  </si>
  <si>
    <t>1, 38</t>
  </si>
  <si>
    <t>1, 39</t>
  </si>
  <si>
    <t>1, 40</t>
  </si>
  <si>
    <t>1, 41</t>
  </si>
  <si>
    <t>1, 42</t>
  </si>
  <si>
    <t>1, 43</t>
  </si>
  <si>
    <t>1, 44</t>
  </si>
  <si>
    <t>1, 45</t>
  </si>
  <si>
    <t>1, 46</t>
  </si>
  <si>
    <t>1, 47</t>
  </si>
  <si>
    <t>1, 48</t>
  </si>
  <si>
    <t>1, 49</t>
  </si>
  <si>
    <t>1, 50</t>
  </si>
  <si>
    <t>2, 1</t>
  </si>
  <si>
    <t>2, 2</t>
  </si>
  <si>
    <t>2, 3</t>
  </si>
  <si>
    <t>2, 4</t>
  </si>
  <si>
    <t>2, 5</t>
  </si>
  <si>
    <t>2, 6</t>
  </si>
  <si>
    <t>2, 7</t>
  </si>
  <si>
    <t>2, 8</t>
  </si>
  <si>
    <t>2, 9</t>
  </si>
  <si>
    <t>2, 10</t>
  </si>
  <si>
    <t>2, 11</t>
  </si>
  <si>
    <t>2, 12</t>
  </si>
  <si>
    <t>2, 13</t>
  </si>
  <si>
    <t>2, 14</t>
  </si>
  <si>
    <t>2, 15</t>
  </si>
  <si>
    <t>2, 16</t>
  </si>
  <si>
    <t>2, 17</t>
  </si>
  <si>
    <t>2, 18</t>
  </si>
  <si>
    <t>2, 19</t>
  </si>
  <si>
    <t>2, 20</t>
  </si>
  <si>
    <t>2, 21</t>
  </si>
  <si>
    <t>2, 22</t>
  </si>
  <si>
    <t>2, 23</t>
  </si>
  <si>
    <t>2, 24</t>
  </si>
  <si>
    <t>2, 25</t>
  </si>
  <si>
    <t>2, 26</t>
  </si>
  <si>
    <t>2, 27</t>
  </si>
  <si>
    <t>2, 28</t>
  </si>
  <si>
    <t>2, 29</t>
  </si>
  <si>
    <t>2, 30</t>
  </si>
  <si>
    <t>2, 31</t>
  </si>
  <si>
    <t>2, 32</t>
  </si>
  <si>
    <t>2, 33</t>
  </si>
  <si>
    <t>2, 34</t>
  </si>
  <si>
    <t>2, 35</t>
  </si>
  <si>
    <t>2, 36</t>
  </si>
  <si>
    <t>2, 37</t>
  </si>
  <si>
    <t>2, 38</t>
  </si>
  <si>
    <t>2, 39</t>
  </si>
  <si>
    <t>2, 40</t>
  </si>
  <si>
    <t>2, 41</t>
  </si>
  <si>
    <t>2, 42</t>
  </si>
  <si>
    <t>2, 43</t>
  </si>
  <si>
    <t>2, 44</t>
  </si>
  <si>
    <t>2, 45</t>
  </si>
  <si>
    <t>2, 46</t>
  </si>
  <si>
    <t>2, 47</t>
  </si>
  <si>
    <t>2, 48</t>
  </si>
  <si>
    <t>2, 49</t>
  </si>
  <si>
    <t>2, 50</t>
  </si>
  <si>
    <t>3, 1</t>
  </si>
  <si>
    <t>3, 2</t>
  </si>
  <si>
    <t>3, 3</t>
  </si>
  <si>
    <t>3, 4</t>
  </si>
  <si>
    <t>3, 5</t>
  </si>
  <si>
    <t>3, 6</t>
  </si>
  <si>
    <t>3, 7</t>
  </si>
  <si>
    <t>3, 8</t>
  </si>
  <si>
    <t>3, 9</t>
  </si>
  <si>
    <t>3, 10</t>
  </si>
  <si>
    <t>3, 11</t>
  </si>
  <si>
    <t>3, 12</t>
  </si>
  <si>
    <t>3, 13</t>
  </si>
  <si>
    <t>3, 14</t>
  </si>
  <si>
    <t>3, 15</t>
  </si>
  <si>
    <t>3, 16</t>
  </si>
  <si>
    <t>3, 17</t>
  </si>
  <si>
    <t>3, 18</t>
  </si>
  <si>
    <t>3, 19</t>
  </si>
  <si>
    <t>3, 20</t>
  </si>
  <si>
    <t>3, 21</t>
  </si>
  <si>
    <t>3, 22</t>
  </si>
  <si>
    <t>3, 23</t>
  </si>
  <si>
    <t>3, 24</t>
  </si>
  <si>
    <t>3, 25</t>
  </si>
  <si>
    <t>3, 26</t>
  </si>
  <si>
    <t>3, 27</t>
  </si>
  <si>
    <t>3, 28</t>
  </si>
  <si>
    <t>3, 29</t>
  </si>
  <si>
    <t>3, 30</t>
  </si>
  <si>
    <t>3, 31</t>
  </si>
  <si>
    <t>3, 32</t>
  </si>
  <si>
    <t>3, 33</t>
  </si>
  <si>
    <t>3, 34</t>
  </si>
  <si>
    <t>3, 35</t>
  </si>
  <si>
    <t>3, 36</t>
  </si>
  <si>
    <t>3, 37</t>
  </si>
  <si>
    <t>3, 38</t>
  </si>
  <si>
    <t>3, 39</t>
  </si>
  <si>
    <t>3, 40</t>
  </si>
  <si>
    <t>3, 41</t>
  </si>
  <si>
    <t>3, 42</t>
  </si>
  <si>
    <t>3, 43</t>
  </si>
  <si>
    <t>3, 44</t>
  </si>
  <si>
    <t>3, 45</t>
  </si>
  <si>
    <t>3, 46</t>
  </si>
  <si>
    <t>3, 47</t>
  </si>
  <si>
    <t>3, 48</t>
  </si>
  <si>
    <t>3, 49</t>
  </si>
  <si>
    <t>3, 50</t>
  </si>
  <si>
    <t>LD40 26C</t>
  </si>
  <si>
    <t>LD40 30C</t>
  </si>
  <si>
    <t>LD40 34C</t>
  </si>
  <si>
    <t>LD40 38C</t>
  </si>
  <si>
    <t>LD40 42C</t>
  </si>
  <si>
    <t>M27 26C</t>
  </si>
  <si>
    <t>M27 30C</t>
  </si>
  <si>
    <t>M27 34C</t>
  </si>
  <si>
    <t>M27 38C</t>
  </si>
  <si>
    <t>M27 42C</t>
  </si>
  <si>
    <r>
      <t>LD40 26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</si>
  <si>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LD40 30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</si>
  <si>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LD40 34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</si>
  <si>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LD40 38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</si>
  <si>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LD40 42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</si>
  <si>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M27 26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</si>
  <si>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M27 30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</si>
  <si>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M27 34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</si>
  <si>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M27 38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</si>
  <si>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M27 42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</si>
  <si>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t>Viscosity CP</t>
  </si>
  <si>
    <t>300 22C</t>
  </si>
  <si>
    <t>300 26C</t>
  </si>
  <si>
    <t>Time</t>
  </si>
  <si>
    <t>Temperature</t>
  </si>
  <si>
    <t>Shear Stress</t>
  </si>
  <si>
    <t>Shear Rate</t>
  </si>
  <si>
    <t>Viscosity</t>
  </si>
  <si>
    <t>Steady State</t>
  </si>
  <si>
    <t>300 30C</t>
  </si>
  <si>
    <t>300 34C</t>
  </si>
  <si>
    <t>300 38C</t>
  </si>
  <si>
    <t>300 42C</t>
  </si>
  <si>
    <t>500 22C</t>
  </si>
  <si>
    <t>500 26C</t>
  </si>
  <si>
    <t>500 30C</t>
  </si>
  <si>
    <t>500 34C</t>
  </si>
  <si>
    <t>500 38C</t>
  </si>
  <si>
    <t>500 42C</t>
  </si>
  <si>
    <r>
      <t>300 22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</si>
  <si>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300 26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</si>
  <si>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300 34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</si>
  <si>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300 30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</si>
  <si>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300 38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</si>
  <si>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300 42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</si>
  <si>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500 22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</si>
  <si>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500 26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</si>
  <si>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500 30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</si>
  <si>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500 34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</si>
  <si>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500 38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</si>
  <si>
    <r>
      <t>500 42</t>
    </r>
    <r>
      <rPr>
        <b/>
        <sz val="11"/>
        <color theme="1"/>
        <rFont val="UniversalMath1 BT"/>
        <family val="1"/>
        <charset val="2"/>
      </rPr>
      <t>8</t>
    </r>
    <r>
      <rPr>
        <b/>
        <sz val="11"/>
        <color theme="1"/>
        <rFont val="Calibri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</si>
</sst>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UniversalMath1 BT"/>
      <family val="1"/>
      <charset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/>
    <xf numFmtId="164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2" borderId="0" xfId="0" applyNumberFormat="1" applyFill="1"/>
    <xf numFmtId="165" fontId="0" fillId="6" borderId="0" xfId="0" applyNumberFormat="1" applyFill="1"/>
    <xf numFmtId="1" fontId="0" fillId="0" borderId="0" xfId="0" applyNumberFormat="1"/>
    <xf numFmtId="164" fontId="0" fillId="2" borderId="0" xfId="0" applyNumberFormat="1" applyFill="1"/>
    <xf numFmtId="164" fontId="1" fillId="0" borderId="0" xfId="0" applyNumberFormat="1" applyFont="1"/>
    <xf numFmtId="0" fontId="1" fillId="3" borderId="0" xfId="0" applyFont="1" applyFill="1"/>
    <xf numFmtId="165" fontId="1" fillId="4" borderId="0" xfId="0" applyNumberFormat="1" applyFont="1" applyFill="1"/>
    <xf numFmtId="165" fontId="1" fillId="5" borderId="0" xfId="0" applyNumberFormat="1" applyFont="1" applyFill="1"/>
    <xf numFmtId="165" fontId="1" fillId="2" borderId="0" xfId="0" applyNumberFormat="1" applyFont="1" applyFill="1"/>
    <xf numFmtId="1" fontId="1" fillId="2" borderId="0" xfId="0" applyNumberFormat="1" applyFont="1" applyFill="1"/>
    <xf numFmtId="0" fontId="1" fillId="6" borderId="0" xfId="0" applyFont="1" applyFill="1"/>
    <xf numFmtId="164" fontId="1" fillId="3" borderId="0" xfId="0" applyNumberFormat="1" applyFont="1" applyFill="1"/>
    <xf numFmtId="164" fontId="1" fillId="2" borderId="0" xfId="0" applyNumberFormat="1" applyFont="1" applyFill="1"/>
    <xf numFmtId="164" fontId="1" fillId="0" borderId="1" xfId="0" applyNumberFormat="1" applyFont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LD40 Resin Viscosity</a:t>
            </a:r>
          </a:p>
        </c:rich>
      </c:tx>
      <c:layout>
        <c:manualLayout>
          <c:xMode val="edge"/>
          <c:yMode val="edge"/>
          <c:x val="0.26329629629629631"/>
          <c:y val="4.900000000000000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747976680384092"/>
          <c:y val="0.16121124828532238"/>
          <c:w val="0.67098319615912205"/>
          <c:h val="0.66349622770919059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graphs'!$E$5:$E$54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graphs'!$H$5:$H$54</c:f>
              <c:numCache>
                <c:formatCode>0.0</c:formatCode>
                <c:ptCount val="50"/>
                <c:pt idx="0">
                  <c:v>570.90000000000009</c:v>
                </c:pt>
                <c:pt idx="1">
                  <c:v>435.43333333333334</c:v>
                </c:pt>
                <c:pt idx="2">
                  <c:v>356.36666666666667</c:v>
                </c:pt>
                <c:pt idx="3">
                  <c:v>321.43333333333334</c:v>
                </c:pt>
                <c:pt idx="4">
                  <c:v>294.33333333333331</c:v>
                </c:pt>
                <c:pt idx="5">
                  <c:v>279.4666666666667</c:v>
                </c:pt>
                <c:pt idx="6">
                  <c:v>268.8</c:v>
                </c:pt>
                <c:pt idx="7">
                  <c:v>261.76666666666665</c:v>
                </c:pt>
                <c:pt idx="8">
                  <c:v>248.53333333333336</c:v>
                </c:pt>
                <c:pt idx="9">
                  <c:v>230.76666666666665</c:v>
                </c:pt>
                <c:pt idx="10">
                  <c:v>224.06666666666666</c:v>
                </c:pt>
                <c:pt idx="11">
                  <c:v>217.33333333333334</c:v>
                </c:pt>
                <c:pt idx="12">
                  <c:v>212.43333333333334</c:v>
                </c:pt>
                <c:pt idx="13">
                  <c:v>205.6</c:v>
                </c:pt>
                <c:pt idx="14">
                  <c:v>199.53333333333333</c:v>
                </c:pt>
                <c:pt idx="15">
                  <c:v>195.73333333333332</c:v>
                </c:pt>
                <c:pt idx="16">
                  <c:v>191.73333333333335</c:v>
                </c:pt>
                <c:pt idx="17">
                  <c:v>188.46666666666667</c:v>
                </c:pt>
                <c:pt idx="18">
                  <c:v>183.9666666666667</c:v>
                </c:pt>
                <c:pt idx="19">
                  <c:v>181.00000000000003</c:v>
                </c:pt>
                <c:pt idx="20">
                  <c:v>177.33333333333334</c:v>
                </c:pt>
                <c:pt idx="21">
                  <c:v>175.86666666666665</c:v>
                </c:pt>
                <c:pt idx="22">
                  <c:v>174.4</c:v>
                </c:pt>
                <c:pt idx="23">
                  <c:v>173.76666666666665</c:v>
                </c:pt>
                <c:pt idx="24">
                  <c:v>172.4</c:v>
                </c:pt>
                <c:pt idx="25">
                  <c:v>170.53333333333333</c:v>
                </c:pt>
                <c:pt idx="26">
                  <c:v>169.33333333333334</c:v>
                </c:pt>
                <c:pt idx="27">
                  <c:v>169.03333333333333</c:v>
                </c:pt>
                <c:pt idx="28">
                  <c:v>167.83333333333337</c:v>
                </c:pt>
                <c:pt idx="29">
                  <c:v>166</c:v>
                </c:pt>
                <c:pt idx="30">
                  <c:v>166.06666666666666</c:v>
                </c:pt>
                <c:pt idx="31">
                  <c:v>164.7</c:v>
                </c:pt>
                <c:pt idx="32">
                  <c:v>164.56666666666666</c:v>
                </c:pt>
                <c:pt idx="33">
                  <c:v>163.63333333333335</c:v>
                </c:pt>
                <c:pt idx="34">
                  <c:v>162.46666666666667</c:v>
                </c:pt>
                <c:pt idx="35">
                  <c:v>161.73333333333332</c:v>
                </c:pt>
                <c:pt idx="36">
                  <c:v>161.4</c:v>
                </c:pt>
                <c:pt idx="37">
                  <c:v>161.03333333333333</c:v>
                </c:pt>
                <c:pt idx="38">
                  <c:v>160.53333333333333</c:v>
                </c:pt>
                <c:pt idx="39">
                  <c:v>160.06666666666666</c:v>
                </c:pt>
                <c:pt idx="40">
                  <c:v>159.66666666666666</c:v>
                </c:pt>
                <c:pt idx="41">
                  <c:v>159.30000000000001</c:v>
                </c:pt>
                <c:pt idx="42">
                  <c:v>158.93333333333334</c:v>
                </c:pt>
                <c:pt idx="43">
                  <c:v>158.76666666666671</c:v>
                </c:pt>
                <c:pt idx="44">
                  <c:v>158.63333333333333</c:v>
                </c:pt>
                <c:pt idx="45">
                  <c:v>158.53333333333333</c:v>
                </c:pt>
                <c:pt idx="46">
                  <c:v>158.33333333333331</c:v>
                </c:pt>
                <c:pt idx="47">
                  <c:v>157.86666666666665</c:v>
                </c:pt>
                <c:pt idx="48">
                  <c:v>157.16666666666669</c:v>
                </c:pt>
                <c:pt idx="49">
                  <c:v>156.06666666666666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86-4A26-A251-F714EE5DE66D}"/>
            </c:ext>
          </c:extLst>
        </c:ser>
        <c:ser>
          <c:idx val="1"/>
          <c:order val="1"/>
          <c:tx>
            <c:v>30C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graphs'!$K$5:$K$54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graphs'!$N$5:$N$54</c:f>
              <c:numCache>
                <c:formatCode>0.0</c:formatCode>
                <c:ptCount val="50"/>
                <c:pt idx="0">
                  <c:v>381.36666666666662</c:v>
                </c:pt>
                <c:pt idx="1">
                  <c:v>382.23333333333323</c:v>
                </c:pt>
                <c:pt idx="2">
                  <c:v>390.76666666666671</c:v>
                </c:pt>
                <c:pt idx="3">
                  <c:v>368.4</c:v>
                </c:pt>
                <c:pt idx="4">
                  <c:v>354.26666666666665</c:v>
                </c:pt>
                <c:pt idx="5">
                  <c:v>342</c:v>
                </c:pt>
                <c:pt idx="6">
                  <c:v>343.80000000000007</c:v>
                </c:pt>
                <c:pt idx="7">
                  <c:v>338.9666666666667</c:v>
                </c:pt>
                <c:pt idx="8">
                  <c:v>321.39999999999998</c:v>
                </c:pt>
                <c:pt idx="9">
                  <c:v>306.76666666666671</c:v>
                </c:pt>
                <c:pt idx="10">
                  <c:v>301.4666666666667</c:v>
                </c:pt>
                <c:pt idx="11">
                  <c:v>295.3</c:v>
                </c:pt>
                <c:pt idx="12">
                  <c:v>287.53333333333336</c:v>
                </c:pt>
                <c:pt idx="13">
                  <c:v>274.7</c:v>
                </c:pt>
                <c:pt idx="14">
                  <c:v>262.56666666666666</c:v>
                </c:pt>
                <c:pt idx="15">
                  <c:v>248.99999999999997</c:v>
                </c:pt>
                <c:pt idx="16">
                  <c:v>241.76666666666665</c:v>
                </c:pt>
                <c:pt idx="17">
                  <c:v>233.53333333333333</c:v>
                </c:pt>
                <c:pt idx="18">
                  <c:v>221.89999999999998</c:v>
                </c:pt>
                <c:pt idx="19">
                  <c:v>214.16666666666669</c:v>
                </c:pt>
                <c:pt idx="20">
                  <c:v>208.06666666666669</c:v>
                </c:pt>
                <c:pt idx="21">
                  <c:v>203.16666666666669</c:v>
                </c:pt>
                <c:pt idx="22">
                  <c:v>198.99999999999997</c:v>
                </c:pt>
                <c:pt idx="23">
                  <c:v>194.36666666666665</c:v>
                </c:pt>
                <c:pt idx="24">
                  <c:v>191.5</c:v>
                </c:pt>
                <c:pt idx="25">
                  <c:v>187.00000000000003</c:v>
                </c:pt>
                <c:pt idx="26">
                  <c:v>185.4</c:v>
                </c:pt>
                <c:pt idx="27">
                  <c:v>182.76666666666665</c:v>
                </c:pt>
                <c:pt idx="28">
                  <c:v>179.83333333333337</c:v>
                </c:pt>
                <c:pt idx="29">
                  <c:v>178.7</c:v>
                </c:pt>
                <c:pt idx="30">
                  <c:v>177.2</c:v>
                </c:pt>
                <c:pt idx="31">
                  <c:v>175.13333333333333</c:v>
                </c:pt>
                <c:pt idx="32">
                  <c:v>174.06666666666666</c:v>
                </c:pt>
                <c:pt idx="33">
                  <c:v>172.43333333333334</c:v>
                </c:pt>
                <c:pt idx="34">
                  <c:v>170.46666666666667</c:v>
                </c:pt>
                <c:pt idx="35">
                  <c:v>169.2</c:v>
                </c:pt>
                <c:pt idx="36">
                  <c:v>167.80000000000004</c:v>
                </c:pt>
                <c:pt idx="37">
                  <c:v>166.90000000000003</c:v>
                </c:pt>
                <c:pt idx="38">
                  <c:v>165.93333333333334</c:v>
                </c:pt>
                <c:pt idx="39">
                  <c:v>165.43333333333331</c:v>
                </c:pt>
                <c:pt idx="40">
                  <c:v>165.06666666666666</c:v>
                </c:pt>
                <c:pt idx="41">
                  <c:v>164.43333333333331</c:v>
                </c:pt>
                <c:pt idx="42">
                  <c:v>163.80000000000004</c:v>
                </c:pt>
                <c:pt idx="43">
                  <c:v>163.20000000000002</c:v>
                </c:pt>
                <c:pt idx="44">
                  <c:v>162.56666666666666</c:v>
                </c:pt>
                <c:pt idx="45">
                  <c:v>162.30000000000001</c:v>
                </c:pt>
                <c:pt idx="46">
                  <c:v>161.16666666666669</c:v>
                </c:pt>
                <c:pt idx="47">
                  <c:v>160</c:v>
                </c:pt>
                <c:pt idx="48">
                  <c:v>158.69999999999999</c:v>
                </c:pt>
                <c:pt idx="49">
                  <c:v>157.20000000000002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186-4A26-A251-F714EE5DE66D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graphs'!$P$5:$P$54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graphs'!$S$5:$S$54</c:f>
              <c:numCache>
                <c:formatCode>0.0</c:formatCode>
                <c:ptCount val="50"/>
                <c:pt idx="0">
                  <c:v>420.09999999999997</c:v>
                </c:pt>
                <c:pt idx="1">
                  <c:v>341.76666666666671</c:v>
                </c:pt>
                <c:pt idx="2">
                  <c:v>287.26666666666671</c:v>
                </c:pt>
                <c:pt idx="3">
                  <c:v>254.56666666666666</c:v>
                </c:pt>
                <c:pt idx="4">
                  <c:v>224.73333333333335</c:v>
                </c:pt>
                <c:pt idx="5">
                  <c:v>222.46666666666667</c:v>
                </c:pt>
                <c:pt idx="6">
                  <c:v>213.03333333333333</c:v>
                </c:pt>
                <c:pt idx="7">
                  <c:v>204.5</c:v>
                </c:pt>
                <c:pt idx="8">
                  <c:v>196.63333333333333</c:v>
                </c:pt>
                <c:pt idx="9">
                  <c:v>185.63333333333333</c:v>
                </c:pt>
                <c:pt idx="10">
                  <c:v>175.5</c:v>
                </c:pt>
                <c:pt idx="11">
                  <c:v>169.26666666666665</c:v>
                </c:pt>
                <c:pt idx="12">
                  <c:v>163.53333333333333</c:v>
                </c:pt>
                <c:pt idx="13">
                  <c:v>157.33333333333331</c:v>
                </c:pt>
                <c:pt idx="14">
                  <c:v>151.33333333333331</c:v>
                </c:pt>
                <c:pt idx="15">
                  <c:v>146.36666666666665</c:v>
                </c:pt>
                <c:pt idx="16">
                  <c:v>143.30000000000001</c:v>
                </c:pt>
                <c:pt idx="17">
                  <c:v>140.83333333333334</c:v>
                </c:pt>
                <c:pt idx="18">
                  <c:v>138.36666666666667</c:v>
                </c:pt>
                <c:pt idx="19">
                  <c:v>136.19999999999999</c:v>
                </c:pt>
                <c:pt idx="20">
                  <c:v>133.39999999999998</c:v>
                </c:pt>
                <c:pt idx="21">
                  <c:v>131.5333333333333</c:v>
                </c:pt>
                <c:pt idx="22">
                  <c:v>130.03333333333333</c:v>
                </c:pt>
                <c:pt idx="23">
                  <c:v>128.39999999999998</c:v>
                </c:pt>
                <c:pt idx="24">
                  <c:v>128.36666666666665</c:v>
                </c:pt>
                <c:pt idx="25">
                  <c:v>126.53333333333336</c:v>
                </c:pt>
                <c:pt idx="26">
                  <c:v>125.26666666666667</c:v>
                </c:pt>
                <c:pt idx="27">
                  <c:v>124.36666666666666</c:v>
                </c:pt>
                <c:pt idx="28">
                  <c:v>123.43333333333332</c:v>
                </c:pt>
                <c:pt idx="29">
                  <c:v>122.96666666666667</c:v>
                </c:pt>
                <c:pt idx="30">
                  <c:v>122.30000000000001</c:v>
                </c:pt>
                <c:pt idx="31">
                  <c:v>121.80000000000001</c:v>
                </c:pt>
                <c:pt idx="32">
                  <c:v>121.03333333333333</c:v>
                </c:pt>
                <c:pt idx="33">
                  <c:v>120.69999999999999</c:v>
                </c:pt>
                <c:pt idx="34">
                  <c:v>120.16666666666666</c:v>
                </c:pt>
                <c:pt idx="35">
                  <c:v>119.76666666666668</c:v>
                </c:pt>
                <c:pt idx="36">
                  <c:v>119.63333333333333</c:v>
                </c:pt>
                <c:pt idx="37">
                  <c:v>119.03333333333333</c:v>
                </c:pt>
                <c:pt idx="38">
                  <c:v>118.03333333333333</c:v>
                </c:pt>
                <c:pt idx="39">
                  <c:v>116.96666666666667</c:v>
                </c:pt>
                <c:pt idx="40">
                  <c:v>115.96666666666668</c:v>
                </c:pt>
                <c:pt idx="41">
                  <c:v>114.9</c:v>
                </c:pt>
                <c:pt idx="42">
                  <c:v>113.7</c:v>
                </c:pt>
                <c:pt idx="43">
                  <c:v>111.93333333333332</c:v>
                </c:pt>
                <c:pt idx="44">
                  <c:v>110.39999999999999</c:v>
                </c:pt>
                <c:pt idx="45">
                  <c:v>109.5</c:v>
                </c:pt>
                <c:pt idx="46">
                  <c:v>108.23333333333333</c:v>
                </c:pt>
                <c:pt idx="47">
                  <c:v>107.23333333333333</c:v>
                </c:pt>
                <c:pt idx="48">
                  <c:v>106.56666666666666</c:v>
                </c:pt>
                <c:pt idx="49">
                  <c:v>106.23333333333333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186-4A26-A251-F714EE5DE66D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graphs'!$U$5:$U$54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graphs'!$X$5:$X$54</c:f>
              <c:numCache>
                <c:formatCode>0.0</c:formatCode>
                <c:ptCount val="50"/>
                <c:pt idx="0">
                  <c:v>327.23333333333335</c:v>
                </c:pt>
                <c:pt idx="1">
                  <c:v>300.43333333333334</c:v>
                </c:pt>
                <c:pt idx="2">
                  <c:v>285.63333333333333</c:v>
                </c:pt>
                <c:pt idx="3">
                  <c:v>247.43333333333331</c:v>
                </c:pt>
                <c:pt idx="4">
                  <c:v>229.46666666666667</c:v>
                </c:pt>
                <c:pt idx="5">
                  <c:v>215.56666666666666</c:v>
                </c:pt>
                <c:pt idx="6">
                  <c:v>205.19999999999996</c:v>
                </c:pt>
                <c:pt idx="7">
                  <c:v>204.26666666666668</c:v>
                </c:pt>
                <c:pt idx="8">
                  <c:v>196.10000000000002</c:v>
                </c:pt>
                <c:pt idx="9">
                  <c:v>195.33333333333334</c:v>
                </c:pt>
                <c:pt idx="10">
                  <c:v>192.56666666666666</c:v>
                </c:pt>
                <c:pt idx="11">
                  <c:v>192.96666666666664</c:v>
                </c:pt>
                <c:pt idx="12">
                  <c:v>177.63333333333333</c:v>
                </c:pt>
                <c:pt idx="13">
                  <c:v>164.93333333333334</c:v>
                </c:pt>
                <c:pt idx="14">
                  <c:v>155.6</c:v>
                </c:pt>
                <c:pt idx="15">
                  <c:v>152.06666666666666</c:v>
                </c:pt>
                <c:pt idx="16">
                  <c:v>145.26666666666665</c:v>
                </c:pt>
                <c:pt idx="17">
                  <c:v>139.6</c:v>
                </c:pt>
                <c:pt idx="18">
                  <c:v>140.16666666666666</c:v>
                </c:pt>
                <c:pt idx="19">
                  <c:v>137.93333333333337</c:v>
                </c:pt>
                <c:pt idx="20">
                  <c:v>135.73333333333335</c:v>
                </c:pt>
                <c:pt idx="21">
                  <c:v>133.20000000000002</c:v>
                </c:pt>
                <c:pt idx="22">
                  <c:v>128.70000000000002</c:v>
                </c:pt>
                <c:pt idx="23">
                  <c:v>127.3</c:v>
                </c:pt>
                <c:pt idx="24">
                  <c:v>125.16666666666667</c:v>
                </c:pt>
                <c:pt idx="25">
                  <c:v>124.06666666666666</c:v>
                </c:pt>
                <c:pt idx="26">
                  <c:v>122.53333333333333</c:v>
                </c:pt>
                <c:pt idx="27">
                  <c:v>120.66666666666666</c:v>
                </c:pt>
                <c:pt idx="28">
                  <c:v>120.69999999999999</c:v>
                </c:pt>
                <c:pt idx="29">
                  <c:v>120.73333333333335</c:v>
                </c:pt>
                <c:pt idx="30">
                  <c:v>120.6</c:v>
                </c:pt>
                <c:pt idx="31">
                  <c:v>119.83333333333333</c:v>
                </c:pt>
                <c:pt idx="32">
                  <c:v>119.26666666666668</c:v>
                </c:pt>
                <c:pt idx="33">
                  <c:v>118.83333333333333</c:v>
                </c:pt>
                <c:pt idx="34">
                  <c:v>117.96666666666667</c:v>
                </c:pt>
                <c:pt idx="35">
                  <c:v>117.36666666666666</c:v>
                </c:pt>
                <c:pt idx="36">
                  <c:v>116.46666666666668</c:v>
                </c:pt>
                <c:pt idx="37">
                  <c:v>115.09999999999998</c:v>
                </c:pt>
                <c:pt idx="38">
                  <c:v>113.63333333333333</c:v>
                </c:pt>
                <c:pt idx="39">
                  <c:v>111.93333333333332</c:v>
                </c:pt>
                <c:pt idx="40">
                  <c:v>109.96666666666665</c:v>
                </c:pt>
                <c:pt idx="41">
                  <c:v>108.39999999999999</c:v>
                </c:pt>
                <c:pt idx="42">
                  <c:v>104.80000000000001</c:v>
                </c:pt>
                <c:pt idx="43">
                  <c:v>101.98333333333333</c:v>
                </c:pt>
                <c:pt idx="44">
                  <c:v>100.41666666666667</c:v>
                </c:pt>
                <c:pt idx="45">
                  <c:v>99.62</c:v>
                </c:pt>
                <c:pt idx="46">
                  <c:v>99.226666666666674</c:v>
                </c:pt>
                <c:pt idx="47">
                  <c:v>99.24666666666667</c:v>
                </c:pt>
                <c:pt idx="48">
                  <c:v>99.316666666666677</c:v>
                </c:pt>
                <c:pt idx="49">
                  <c:v>99.41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0186-4A26-A251-F714EE5DE66D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graphs'!$Z$5:$Z$54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graphs'!$AC$5:$AC$54</c:f>
              <c:numCache>
                <c:formatCode>0.0</c:formatCode>
                <c:ptCount val="50"/>
                <c:pt idx="0">
                  <c:v>286.26666666666665</c:v>
                </c:pt>
                <c:pt idx="1">
                  <c:v>229.5</c:v>
                </c:pt>
                <c:pt idx="2">
                  <c:v>206.66666666666666</c:v>
                </c:pt>
                <c:pt idx="3">
                  <c:v>183.53333333333333</c:v>
                </c:pt>
                <c:pt idx="4">
                  <c:v>168.29666666666668</c:v>
                </c:pt>
                <c:pt idx="5">
                  <c:v>162.62</c:v>
                </c:pt>
                <c:pt idx="6">
                  <c:v>156.91999999999999</c:v>
                </c:pt>
                <c:pt idx="7">
                  <c:v>146.05333333333334</c:v>
                </c:pt>
                <c:pt idx="8">
                  <c:v>140.55333333333334</c:v>
                </c:pt>
                <c:pt idx="9">
                  <c:v>133.84333333333333</c:v>
                </c:pt>
                <c:pt idx="10">
                  <c:v>123.59666666666668</c:v>
                </c:pt>
                <c:pt idx="11">
                  <c:v>120.36000000000001</c:v>
                </c:pt>
                <c:pt idx="12">
                  <c:v>118.02</c:v>
                </c:pt>
                <c:pt idx="13">
                  <c:v>114.63333333333335</c:v>
                </c:pt>
                <c:pt idx="14">
                  <c:v>112.61</c:v>
                </c:pt>
                <c:pt idx="15">
                  <c:v>111.13000000000001</c:v>
                </c:pt>
                <c:pt idx="16">
                  <c:v>111.26333333333334</c:v>
                </c:pt>
                <c:pt idx="17">
                  <c:v>109.29333333333334</c:v>
                </c:pt>
                <c:pt idx="18">
                  <c:v>108.21666666666667</c:v>
                </c:pt>
                <c:pt idx="19">
                  <c:v>107.45333333333333</c:v>
                </c:pt>
                <c:pt idx="20">
                  <c:v>107.34333333333333</c:v>
                </c:pt>
                <c:pt idx="21">
                  <c:v>109.25333333333336</c:v>
                </c:pt>
                <c:pt idx="22">
                  <c:v>110.43666666666667</c:v>
                </c:pt>
                <c:pt idx="23">
                  <c:v>111.55333333333334</c:v>
                </c:pt>
                <c:pt idx="24">
                  <c:v>113.24666666666666</c:v>
                </c:pt>
                <c:pt idx="25">
                  <c:v>115.68</c:v>
                </c:pt>
                <c:pt idx="26">
                  <c:v>118.93333333333334</c:v>
                </c:pt>
                <c:pt idx="27">
                  <c:v>119.86000000000001</c:v>
                </c:pt>
                <c:pt idx="28">
                  <c:v>118.88666666666666</c:v>
                </c:pt>
                <c:pt idx="29">
                  <c:v>116.21</c:v>
                </c:pt>
                <c:pt idx="30">
                  <c:v>111.93666666666667</c:v>
                </c:pt>
                <c:pt idx="31">
                  <c:v>108.42666666666668</c:v>
                </c:pt>
                <c:pt idx="32">
                  <c:v>103.56</c:v>
                </c:pt>
                <c:pt idx="33">
                  <c:v>97.04</c:v>
                </c:pt>
                <c:pt idx="34">
                  <c:v>90.466666666666683</c:v>
                </c:pt>
                <c:pt idx="35">
                  <c:v>84.373333333333335</c:v>
                </c:pt>
                <c:pt idx="36">
                  <c:v>77.240000000000009</c:v>
                </c:pt>
                <c:pt idx="37">
                  <c:v>71.436666666666667</c:v>
                </c:pt>
                <c:pt idx="38">
                  <c:v>66.123333333333321</c:v>
                </c:pt>
                <c:pt idx="39">
                  <c:v>61.756666666666661</c:v>
                </c:pt>
                <c:pt idx="40">
                  <c:v>59.820000000000007</c:v>
                </c:pt>
                <c:pt idx="41">
                  <c:v>59.733333333333334</c:v>
                </c:pt>
                <c:pt idx="42">
                  <c:v>59.523333333333326</c:v>
                </c:pt>
                <c:pt idx="43">
                  <c:v>59.456666666666663</c:v>
                </c:pt>
                <c:pt idx="44">
                  <c:v>59.45</c:v>
                </c:pt>
                <c:pt idx="45">
                  <c:v>59.41</c:v>
                </c:pt>
                <c:pt idx="46">
                  <c:v>59.36333333333333</c:v>
                </c:pt>
                <c:pt idx="47">
                  <c:v>59.286666666666676</c:v>
                </c:pt>
                <c:pt idx="48">
                  <c:v>59.053333333333342</c:v>
                </c:pt>
                <c:pt idx="49">
                  <c:v>58.906666666666666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0186-4A26-A251-F714EE5DE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968304"/>
        <c:axId val="276967912"/>
      </c:scatterChart>
      <c:valAx>
        <c:axId val="276968304"/>
        <c:scaling>
          <c:logBase val="10"/>
          <c:orientation val="minMax"/>
          <c:max val="20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76967912"/>
        <c:crosses val="autoZero"/>
        <c:crossBetween val="midCat"/>
        <c:majorUnit val="10"/>
      </c:valAx>
      <c:valAx>
        <c:axId val="276967912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Viscosity (cP)</a:t>
                </a:r>
              </a:p>
            </c:rich>
          </c:tx>
          <c:layout>
            <c:manualLayout>
              <c:xMode val="edge"/>
              <c:yMode val="edge"/>
              <c:x val="2.1296296296296293E-3"/>
              <c:y val="0.3526433470507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76968304"/>
        <c:crossesAt val="1.0000000000000002E-2"/>
        <c:crossBetween val="midCat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460150891632376"/>
          <c:y val="0.18640329218106996"/>
          <c:w val="0.49721813228630973"/>
          <c:h val="0.18538577209098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M27 Viscosity</a:t>
            </a:r>
          </a:p>
        </c:rich>
      </c:tx>
      <c:layout>
        <c:manualLayout>
          <c:xMode val="edge"/>
          <c:yMode val="edge"/>
          <c:x val="0.32625994513031548"/>
          <c:y val="5.771056241426612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570336076817559"/>
          <c:y val="0.16556652949245543"/>
          <c:w val="0.69275960219478738"/>
          <c:h val="0.65914094650205757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graphs'!$AE$5:$AE$54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graphs'!$AH$5:$AH$54</c:f>
              <c:numCache>
                <c:formatCode>0.0</c:formatCode>
                <c:ptCount val="50"/>
                <c:pt idx="0">
                  <c:v>505.2</c:v>
                </c:pt>
                <c:pt idx="1">
                  <c:v>432</c:v>
                </c:pt>
                <c:pt idx="2">
                  <c:v>379.36666666666667</c:v>
                </c:pt>
                <c:pt idx="3">
                  <c:v>350.03333333333336</c:v>
                </c:pt>
                <c:pt idx="4">
                  <c:v>340.33333333333331</c:v>
                </c:pt>
                <c:pt idx="5">
                  <c:v>316.7</c:v>
                </c:pt>
                <c:pt idx="6">
                  <c:v>303.86666666666667</c:v>
                </c:pt>
                <c:pt idx="7">
                  <c:v>296.59999999999997</c:v>
                </c:pt>
                <c:pt idx="8">
                  <c:v>283.19999999999993</c:v>
                </c:pt>
                <c:pt idx="9">
                  <c:v>278.10000000000002</c:v>
                </c:pt>
                <c:pt idx="10">
                  <c:v>275.0333333333333</c:v>
                </c:pt>
                <c:pt idx="11">
                  <c:v>268.23333333333341</c:v>
                </c:pt>
                <c:pt idx="12">
                  <c:v>263.66666666666669</c:v>
                </c:pt>
                <c:pt idx="13">
                  <c:v>259.8</c:v>
                </c:pt>
                <c:pt idx="14">
                  <c:v>256.5</c:v>
                </c:pt>
                <c:pt idx="15">
                  <c:v>254.56666666666666</c:v>
                </c:pt>
                <c:pt idx="16">
                  <c:v>253.9</c:v>
                </c:pt>
                <c:pt idx="17">
                  <c:v>253.13333333333333</c:v>
                </c:pt>
                <c:pt idx="18">
                  <c:v>252.93333333333328</c:v>
                </c:pt>
                <c:pt idx="19">
                  <c:v>252</c:v>
                </c:pt>
                <c:pt idx="20">
                  <c:v>251.36666666666667</c:v>
                </c:pt>
                <c:pt idx="21">
                  <c:v>250.43333333333334</c:v>
                </c:pt>
                <c:pt idx="22">
                  <c:v>248.83333333333331</c:v>
                </c:pt>
                <c:pt idx="23">
                  <c:v>247.83333333333331</c:v>
                </c:pt>
                <c:pt idx="24">
                  <c:v>246.26666666666665</c:v>
                </c:pt>
                <c:pt idx="25">
                  <c:v>244.93333333333334</c:v>
                </c:pt>
                <c:pt idx="26">
                  <c:v>244.53333333333336</c:v>
                </c:pt>
                <c:pt idx="27">
                  <c:v>245.23333333333332</c:v>
                </c:pt>
                <c:pt idx="28">
                  <c:v>245.16666666666669</c:v>
                </c:pt>
                <c:pt idx="29">
                  <c:v>244.4666666666667</c:v>
                </c:pt>
                <c:pt idx="30">
                  <c:v>244.03333333333333</c:v>
                </c:pt>
                <c:pt idx="31">
                  <c:v>244.36666666666665</c:v>
                </c:pt>
                <c:pt idx="32">
                  <c:v>243.76666666666665</c:v>
                </c:pt>
                <c:pt idx="33">
                  <c:v>243.96666666666667</c:v>
                </c:pt>
                <c:pt idx="34">
                  <c:v>243.83333333333334</c:v>
                </c:pt>
                <c:pt idx="35">
                  <c:v>243.93333333333334</c:v>
                </c:pt>
                <c:pt idx="36">
                  <c:v>243.7</c:v>
                </c:pt>
                <c:pt idx="37">
                  <c:v>243.66666666666666</c:v>
                </c:pt>
                <c:pt idx="38">
                  <c:v>243.76666666666668</c:v>
                </c:pt>
                <c:pt idx="39">
                  <c:v>243.76666666666668</c:v>
                </c:pt>
                <c:pt idx="40">
                  <c:v>243.9</c:v>
                </c:pt>
                <c:pt idx="41">
                  <c:v>243.96666666666667</c:v>
                </c:pt>
                <c:pt idx="42">
                  <c:v>244.06666666666666</c:v>
                </c:pt>
                <c:pt idx="43">
                  <c:v>244.03333333333333</c:v>
                </c:pt>
                <c:pt idx="44">
                  <c:v>245.29999999999998</c:v>
                </c:pt>
                <c:pt idx="45">
                  <c:v>244.29999999999998</c:v>
                </c:pt>
                <c:pt idx="46">
                  <c:v>244.33333333333337</c:v>
                </c:pt>
                <c:pt idx="47">
                  <c:v>244.33333333333337</c:v>
                </c:pt>
                <c:pt idx="48">
                  <c:v>244.40000000000003</c:v>
                </c:pt>
                <c:pt idx="49">
                  <c:v>244.43333333333337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6B-4663-A4CC-28950AE8B888}"/>
            </c:ext>
          </c:extLst>
        </c:ser>
        <c:ser>
          <c:idx val="1"/>
          <c:order val="1"/>
          <c:tx>
            <c:v>30C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graphs'!$AJ$5:$AJ$54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graphs'!$AM$5:$AM$54</c:f>
              <c:numCache>
                <c:formatCode>0.0</c:formatCode>
                <c:ptCount val="50"/>
                <c:pt idx="0">
                  <c:v>447.36666666666667</c:v>
                </c:pt>
                <c:pt idx="1">
                  <c:v>378.90000000000003</c:v>
                </c:pt>
                <c:pt idx="2">
                  <c:v>323.46666666666664</c:v>
                </c:pt>
                <c:pt idx="3">
                  <c:v>296.0333333333333</c:v>
                </c:pt>
                <c:pt idx="4">
                  <c:v>266.43333333333334</c:v>
                </c:pt>
                <c:pt idx="5">
                  <c:v>250.03333333333333</c:v>
                </c:pt>
                <c:pt idx="6">
                  <c:v>234.4666666666667</c:v>
                </c:pt>
                <c:pt idx="7">
                  <c:v>227.4</c:v>
                </c:pt>
                <c:pt idx="8">
                  <c:v>222.23333333333332</c:v>
                </c:pt>
                <c:pt idx="9">
                  <c:v>218.03333333333333</c:v>
                </c:pt>
                <c:pt idx="10">
                  <c:v>213.93333333333334</c:v>
                </c:pt>
                <c:pt idx="11">
                  <c:v>208.7</c:v>
                </c:pt>
                <c:pt idx="12">
                  <c:v>205.26666666666668</c:v>
                </c:pt>
                <c:pt idx="13">
                  <c:v>200.36666666666667</c:v>
                </c:pt>
                <c:pt idx="14">
                  <c:v>197.73333333333332</c:v>
                </c:pt>
                <c:pt idx="15">
                  <c:v>195.46666666666667</c:v>
                </c:pt>
                <c:pt idx="16">
                  <c:v>193.33333333333337</c:v>
                </c:pt>
                <c:pt idx="17">
                  <c:v>192.33333333333331</c:v>
                </c:pt>
                <c:pt idx="18">
                  <c:v>190.73333333333335</c:v>
                </c:pt>
                <c:pt idx="19">
                  <c:v>189.63333333333333</c:v>
                </c:pt>
                <c:pt idx="20">
                  <c:v>189.20000000000002</c:v>
                </c:pt>
                <c:pt idx="21">
                  <c:v>188.36666666666665</c:v>
                </c:pt>
                <c:pt idx="22">
                  <c:v>187.86666666666665</c:v>
                </c:pt>
                <c:pt idx="23">
                  <c:v>187.06666666666663</c:v>
                </c:pt>
                <c:pt idx="24">
                  <c:v>186.43333333333334</c:v>
                </c:pt>
                <c:pt idx="25">
                  <c:v>185.6</c:v>
                </c:pt>
                <c:pt idx="26">
                  <c:v>185.46666666666667</c:v>
                </c:pt>
                <c:pt idx="27">
                  <c:v>185.36666666666667</c:v>
                </c:pt>
                <c:pt idx="28">
                  <c:v>185.00000000000003</c:v>
                </c:pt>
                <c:pt idx="29">
                  <c:v>184.79999999999998</c:v>
                </c:pt>
                <c:pt idx="30">
                  <c:v>184.76666666666665</c:v>
                </c:pt>
                <c:pt idx="31">
                  <c:v>184.36666666666667</c:v>
                </c:pt>
                <c:pt idx="32">
                  <c:v>184.43333333333334</c:v>
                </c:pt>
                <c:pt idx="33">
                  <c:v>184.23333333333332</c:v>
                </c:pt>
                <c:pt idx="34">
                  <c:v>184.13333333333335</c:v>
                </c:pt>
                <c:pt idx="35">
                  <c:v>184.10000000000002</c:v>
                </c:pt>
                <c:pt idx="36">
                  <c:v>184.10000000000002</c:v>
                </c:pt>
                <c:pt idx="37">
                  <c:v>184.10000000000002</c:v>
                </c:pt>
                <c:pt idx="38">
                  <c:v>184.00000000000003</c:v>
                </c:pt>
                <c:pt idx="39">
                  <c:v>184.13333333333335</c:v>
                </c:pt>
                <c:pt idx="40">
                  <c:v>184.06666666666669</c:v>
                </c:pt>
                <c:pt idx="41">
                  <c:v>184.06666666666669</c:v>
                </c:pt>
                <c:pt idx="42">
                  <c:v>184.10000000000002</c:v>
                </c:pt>
                <c:pt idx="43">
                  <c:v>184.2</c:v>
                </c:pt>
                <c:pt idx="44">
                  <c:v>184.23333333333332</c:v>
                </c:pt>
                <c:pt idx="45">
                  <c:v>184.26666666666665</c:v>
                </c:pt>
                <c:pt idx="46">
                  <c:v>184.29999999999998</c:v>
                </c:pt>
                <c:pt idx="47">
                  <c:v>184.33333333333334</c:v>
                </c:pt>
                <c:pt idx="48">
                  <c:v>184.36666666666667</c:v>
                </c:pt>
                <c:pt idx="49">
                  <c:v>184.43333333333334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76B-4663-A4CC-28950AE8B888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graphs'!$AO$5:$AO$54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graphs'!$AR$5:$AR$54</c:f>
              <c:numCache>
                <c:formatCode>0.0</c:formatCode>
                <c:ptCount val="50"/>
                <c:pt idx="0">
                  <c:v>441.09999999999997</c:v>
                </c:pt>
                <c:pt idx="1">
                  <c:v>326.76666666666671</c:v>
                </c:pt>
                <c:pt idx="2">
                  <c:v>298.3</c:v>
                </c:pt>
                <c:pt idx="3">
                  <c:v>258.5</c:v>
                </c:pt>
                <c:pt idx="4">
                  <c:v>236.7</c:v>
                </c:pt>
                <c:pt idx="5">
                  <c:v>217.23333333333332</c:v>
                </c:pt>
                <c:pt idx="6">
                  <c:v>199.86666666666667</c:v>
                </c:pt>
                <c:pt idx="7">
                  <c:v>190.8</c:v>
                </c:pt>
                <c:pt idx="8">
                  <c:v>180.43333333333334</c:v>
                </c:pt>
                <c:pt idx="9">
                  <c:v>172</c:v>
                </c:pt>
                <c:pt idx="10">
                  <c:v>166.7</c:v>
                </c:pt>
                <c:pt idx="11">
                  <c:v>162.66666666666669</c:v>
                </c:pt>
                <c:pt idx="12">
                  <c:v>159.36666666666665</c:v>
                </c:pt>
                <c:pt idx="13">
                  <c:v>155.79999999999998</c:v>
                </c:pt>
                <c:pt idx="14">
                  <c:v>152.83333333333331</c:v>
                </c:pt>
                <c:pt idx="15">
                  <c:v>151.16666666666669</c:v>
                </c:pt>
                <c:pt idx="16">
                  <c:v>149.66666666666663</c:v>
                </c:pt>
                <c:pt idx="17">
                  <c:v>148.73333333333335</c:v>
                </c:pt>
                <c:pt idx="18">
                  <c:v>147.10000000000002</c:v>
                </c:pt>
                <c:pt idx="19">
                  <c:v>145.9</c:v>
                </c:pt>
                <c:pt idx="20">
                  <c:v>145.4</c:v>
                </c:pt>
                <c:pt idx="21">
                  <c:v>146.06666666666669</c:v>
                </c:pt>
                <c:pt idx="22">
                  <c:v>144.73333333333335</c:v>
                </c:pt>
                <c:pt idx="23">
                  <c:v>143.26666666666665</c:v>
                </c:pt>
                <c:pt idx="24">
                  <c:v>143.00000000000003</c:v>
                </c:pt>
                <c:pt idx="25">
                  <c:v>142.46666666666667</c:v>
                </c:pt>
                <c:pt idx="26">
                  <c:v>142.56666666666663</c:v>
                </c:pt>
                <c:pt idx="27">
                  <c:v>142.0333333333333</c:v>
                </c:pt>
                <c:pt idx="28">
                  <c:v>141.73333333333335</c:v>
                </c:pt>
                <c:pt idx="29">
                  <c:v>141.66666666666663</c:v>
                </c:pt>
                <c:pt idx="30">
                  <c:v>141.59999999999997</c:v>
                </c:pt>
                <c:pt idx="31">
                  <c:v>141.46666666666667</c:v>
                </c:pt>
                <c:pt idx="32">
                  <c:v>141.26666666666665</c:v>
                </c:pt>
                <c:pt idx="33">
                  <c:v>140.86666666666667</c:v>
                </c:pt>
                <c:pt idx="34">
                  <c:v>140.93333333333334</c:v>
                </c:pt>
                <c:pt idx="35">
                  <c:v>140.5333333333333</c:v>
                </c:pt>
                <c:pt idx="36">
                  <c:v>140.59999999999997</c:v>
                </c:pt>
                <c:pt idx="37">
                  <c:v>140.5</c:v>
                </c:pt>
                <c:pt idx="38">
                  <c:v>140.43333333333334</c:v>
                </c:pt>
                <c:pt idx="39">
                  <c:v>140.46666666666667</c:v>
                </c:pt>
                <c:pt idx="40">
                  <c:v>140.36666666666667</c:v>
                </c:pt>
                <c:pt idx="41">
                  <c:v>140.4</c:v>
                </c:pt>
                <c:pt idx="42">
                  <c:v>140.36666666666667</c:v>
                </c:pt>
                <c:pt idx="43">
                  <c:v>140.36666666666667</c:v>
                </c:pt>
                <c:pt idx="44">
                  <c:v>140.36666666666667</c:v>
                </c:pt>
                <c:pt idx="45">
                  <c:v>140.33333333333334</c:v>
                </c:pt>
                <c:pt idx="46">
                  <c:v>140.36666666666667</c:v>
                </c:pt>
                <c:pt idx="47">
                  <c:v>140.5</c:v>
                </c:pt>
                <c:pt idx="48">
                  <c:v>140.53333333333333</c:v>
                </c:pt>
                <c:pt idx="49">
                  <c:v>140.5333333333333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76B-4663-A4CC-28950AE8B888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graphs'!$AT$5:$AT$54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graphs'!$AW$5:$AW$54</c:f>
              <c:numCache>
                <c:formatCode>0.0</c:formatCode>
                <c:ptCount val="50"/>
                <c:pt idx="0">
                  <c:v>322.56666666666666</c:v>
                </c:pt>
                <c:pt idx="1">
                  <c:v>243.66666666666666</c:v>
                </c:pt>
                <c:pt idx="2">
                  <c:v>208.5</c:v>
                </c:pt>
                <c:pt idx="3">
                  <c:v>184.79999999999998</c:v>
                </c:pt>
                <c:pt idx="4">
                  <c:v>178.2</c:v>
                </c:pt>
                <c:pt idx="5">
                  <c:v>160.13333333333335</c:v>
                </c:pt>
                <c:pt idx="6">
                  <c:v>150.9</c:v>
                </c:pt>
                <c:pt idx="7">
                  <c:v>140.63333333333333</c:v>
                </c:pt>
                <c:pt idx="8">
                  <c:v>137.73333333333335</c:v>
                </c:pt>
                <c:pt idx="9">
                  <c:v>133.16666666666666</c:v>
                </c:pt>
                <c:pt idx="10">
                  <c:v>129.80000000000001</c:v>
                </c:pt>
                <c:pt idx="11">
                  <c:v>125.60000000000002</c:v>
                </c:pt>
                <c:pt idx="12">
                  <c:v>123.43333333333334</c:v>
                </c:pt>
                <c:pt idx="13">
                  <c:v>119.36666666666666</c:v>
                </c:pt>
                <c:pt idx="14">
                  <c:v>117.6</c:v>
                </c:pt>
                <c:pt idx="15">
                  <c:v>115.23333333333333</c:v>
                </c:pt>
                <c:pt idx="16">
                  <c:v>114.36666666666667</c:v>
                </c:pt>
                <c:pt idx="17">
                  <c:v>114.06666666666665</c:v>
                </c:pt>
                <c:pt idx="18">
                  <c:v>113.9</c:v>
                </c:pt>
                <c:pt idx="19">
                  <c:v>113.03333333333333</c:v>
                </c:pt>
                <c:pt idx="20">
                  <c:v>112.53333333333333</c:v>
                </c:pt>
                <c:pt idx="21">
                  <c:v>112.16666666666667</c:v>
                </c:pt>
                <c:pt idx="22">
                  <c:v>111.1</c:v>
                </c:pt>
                <c:pt idx="23">
                  <c:v>111.06666666666666</c:v>
                </c:pt>
                <c:pt idx="24">
                  <c:v>110.93333333333332</c:v>
                </c:pt>
                <c:pt idx="25">
                  <c:v>110.53333333333333</c:v>
                </c:pt>
                <c:pt idx="26">
                  <c:v>110.2</c:v>
                </c:pt>
                <c:pt idx="27">
                  <c:v>110.13333333333334</c:v>
                </c:pt>
                <c:pt idx="28">
                  <c:v>109.83333333333334</c:v>
                </c:pt>
                <c:pt idx="29">
                  <c:v>110.03333333333333</c:v>
                </c:pt>
                <c:pt idx="30">
                  <c:v>110</c:v>
                </c:pt>
                <c:pt idx="31">
                  <c:v>109.73333333333333</c:v>
                </c:pt>
                <c:pt idx="32">
                  <c:v>109.63333333333333</c:v>
                </c:pt>
                <c:pt idx="33">
                  <c:v>109.63333333333334</c:v>
                </c:pt>
                <c:pt idx="34">
                  <c:v>109.56666666666666</c:v>
                </c:pt>
                <c:pt idx="35">
                  <c:v>109.56666666666666</c:v>
                </c:pt>
                <c:pt idx="36">
                  <c:v>109.43333333333332</c:v>
                </c:pt>
                <c:pt idx="37">
                  <c:v>109.36666666666667</c:v>
                </c:pt>
                <c:pt idx="38">
                  <c:v>109.30000000000001</c:v>
                </c:pt>
                <c:pt idx="39">
                  <c:v>109.39999999999999</c:v>
                </c:pt>
                <c:pt idx="40">
                  <c:v>109.33333333333334</c:v>
                </c:pt>
                <c:pt idx="41">
                  <c:v>109.46666666666667</c:v>
                </c:pt>
                <c:pt idx="42">
                  <c:v>109.5</c:v>
                </c:pt>
                <c:pt idx="43">
                  <c:v>109.6</c:v>
                </c:pt>
                <c:pt idx="44">
                  <c:v>109.80000000000001</c:v>
                </c:pt>
                <c:pt idx="45">
                  <c:v>109.86666666666667</c:v>
                </c:pt>
                <c:pt idx="46">
                  <c:v>109.96666666666665</c:v>
                </c:pt>
                <c:pt idx="47">
                  <c:v>110.03333333333333</c:v>
                </c:pt>
                <c:pt idx="48">
                  <c:v>110.13333333333333</c:v>
                </c:pt>
                <c:pt idx="49">
                  <c:v>110.23333333333333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76B-4663-A4CC-28950AE8B888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graphs'!$AY$5:$AY$54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2.6509999999999999E-2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0.1086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</c:v>
                </c:pt>
                <c:pt idx="22">
                  <c:v>0.4446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</c:v>
                </c:pt>
                <c:pt idx="37">
                  <c:v>3.6840000000000002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6.4749999999999996</c:v>
                </c:pt>
                <c:pt idx="42">
                  <c:v>7.4550000000000001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15.09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graphs'!$BB$5:$BB$54</c:f>
              <c:numCache>
                <c:formatCode>0.0</c:formatCode>
                <c:ptCount val="50"/>
                <c:pt idx="0">
                  <c:v>182.9</c:v>
                </c:pt>
                <c:pt idx="1">
                  <c:v>158.49999999999997</c:v>
                </c:pt>
                <c:pt idx="2">
                  <c:v>137.25</c:v>
                </c:pt>
                <c:pt idx="3">
                  <c:v>125.05</c:v>
                </c:pt>
                <c:pt idx="4">
                  <c:v>118.75</c:v>
                </c:pt>
                <c:pt idx="5">
                  <c:v>112.30000000000001</c:v>
                </c:pt>
                <c:pt idx="6">
                  <c:v>108.10000000000001</c:v>
                </c:pt>
                <c:pt idx="7">
                  <c:v>102.92999999999999</c:v>
                </c:pt>
                <c:pt idx="8">
                  <c:v>99.53</c:v>
                </c:pt>
                <c:pt idx="9">
                  <c:v>97.33</c:v>
                </c:pt>
                <c:pt idx="10">
                  <c:v>96.555000000000007</c:v>
                </c:pt>
                <c:pt idx="11">
                  <c:v>95.53</c:v>
                </c:pt>
                <c:pt idx="12">
                  <c:v>94.064999999999998</c:v>
                </c:pt>
                <c:pt idx="13">
                  <c:v>93.904999999999987</c:v>
                </c:pt>
                <c:pt idx="14">
                  <c:v>92.71</c:v>
                </c:pt>
                <c:pt idx="15">
                  <c:v>92.05</c:v>
                </c:pt>
                <c:pt idx="16">
                  <c:v>90.015000000000015</c:v>
                </c:pt>
                <c:pt idx="17">
                  <c:v>88.94</c:v>
                </c:pt>
                <c:pt idx="18">
                  <c:v>87.56</c:v>
                </c:pt>
                <c:pt idx="19">
                  <c:v>86.95</c:v>
                </c:pt>
                <c:pt idx="20">
                  <c:v>87.045000000000002</c:v>
                </c:pt>
                <c:pt idx="21">
                  <c:v>87.26</c:v>
                </c:pt>
                <c:pt idx="22">
                  <c:v>86.45</c:v>
                </c:pt>
                <c:pt idx="23">
                  <c:v>85.885000000000005</c:v>
                </c:pt>
                <c:pt idx="24">
                  <c:v>86.25</c:v>
                </c:pt>
                <c:pt idx="25">
                  <c:v>85.625</c:v>
                </c:pt>
                <c:pt idx="26">
                  <c:v>85.72</c:v>
                </c:pt>
                <c:pt idx="27">
                  <c:v>85.54</c:v>
                </c:pt>
                <c:pt idx="28">
                  <c:v>85.71</c:v>
                </c:pt>
                <c:pt idx="29">
                  <c:v>85.63</c:v>
                </c:pt>
                <c:pt idx="30">
                  <c:v>85.394999999999996</c:v>
                </c:pt>
                <c:pt idx="31">
                  <c:v>85.334999999999994</c:v>
                </c:pt>
                <c:pt idx="32">
                  <c:v>85.38000000000001</c:v>
                </c:pt>
                <c:pt idx="33">
                  <c:v>85.46</c:v>
                </c:pt>
                <c:pt idx="34">
                  <c:v>85.4</c:v>
                </c:pt>
                <c:pt idx="35">
                  <c:v>85.4</c:v>
                </c:pt>
                <c:pt idx="36">
                  <c:v>85.490000000000009</c:v>
                </c:pt>
                <c:pt idx="37">
                  <c:v>85.614999999999995</c:v>
                </c:pt>
                <c:pt idx="38">
                  <c:v>85.570000000000007</c:v>
                </c:pt>
                <c:pt idx="39">
                  <c:v>85.54</c:v>
                </c:pt>
                <c:pt idx="40">
                  <c:v>85.54</c:v>
                </c:pt>
                <c:pt idx="41">
                  <c:v>85.554999999999993</c:v>
                </c:pt>
                <c:pt idx="42">
                  <c:v>85.64</c:v>
                </c:pt>
                <c:pt idx="43">
                  <c:v>85.694999999999993</c:v>
                </c:pt>
                <c:pt idx="44">
                  <c:v>85.754999999999995</c:v>
                </c:pt>
                <c:pt idx="45">
                  <c:v>85.844999999999999</c:v>
                </c:pt>
                <c:pt idx="46">
                  <c:v>85.965000000000003</c:v>
                </c:pt>
                <c:pt idx="47">
                  <c:v>86.05</c:v>
                </c:pt>
                <c:pt idx="48">
                  <c:v>86.12</c:v>
                </c:pt>
                <c:pt idx="49">
                  <c:v>86.164999999999992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E76B-4663-A4CC-28950AE8B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69208"/>
        <c:axId val="512869600"/>
      </c:scatterChart>
      <c:valAx>
        <c:axId val="512869208"/>
        <c:scaling>
          <c:logBase val="10"/>
          <c:orientation val="minMax"/>
          <c:max val="20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69600"/>
        <c:crosses val="autoZero"/>
        <c:crossBetween val="midCat"/>
        <c:majorUnit val="10"/>
      </c:valAx>
      <c:valAx>
        <c:axId val="512869600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Viscosity (cP)</a:t>
                </a:r>
              </a:p>
            </c:rich>
          </c:tx>
          <c:layout>
            <c:manualLayout>
              <c:xMode val="edge"/>
              <c:yMode val="edge"/>
              <c:x val="2.8713991769547319E-3"/>
              <c:y val="0.34562551440329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69208"/>
        <c:crossesAt val="1.0000000000000002E-2"/>
        <c:crossBetween val="midCat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460150891632376"/>
          <c:y val="0.18204801097393691"/>
          <c:w val="0.49721813228630973"/>
          <c:h val="0.18885799431321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LD40 Shear Stress vs</a:t>
            </a:r>
            <a:r>
              <a:rPr lang="en-US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Rate</a:t>
            </a:r>
          </a:p>
        </c:rich>
      </c:tx>
      <c:layout>
        <c:manualLayout>
          <c:xMode val="edge"/>
          <c:yMode val="edge"/>
          <c:x val="0.1288847806183534"/>
          <c:y val="3.03818103818103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279801097393689"/>
          <c:y val="0.26731996664417856"/>
          <c:w val="0.747462962962963"/>
          <c:h val="0.55723525377229077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graphs'!$F$5:$F$54</c:f>
              <c:numCache>
                <c:formatCode>0.000</c:formatCode>
                <c:ptCount val="50"/>
                <c:pt idx="0">
                  <c:v>4.1386666666666669E-2</c:v>
                </c:pt>
                <c:pt idx="1">
                  <c:v>5.6566666666666661E-2</c:v>
                </c:pt>
                <c:pt idx="2">
                  <c:v>7.5876666666666662E-2</c:v>
                </c:pt>
                <c:pt idx="3">
                  <c:v>9.5456666666666676E-2</c:v>
                </c:pt>
                <c:pt idx="4">
                  <c:v>0.12016666666666666</c:v>
                </c:pt>
                <c:pt idx="5">
                  <c:v>0.14553333333333332</c:v>
                </c:pt>
                <c:pt idx="6">
                  <c:v>0.17390000000000003</c:v>
                </c:pt>
                <c:pt idx="7">
                  <c:v>0.20540000000000003</c:v>
                </c:pt>
                <c:pt idx="8">
                  <c:v>0.24883333333333332</c:v>
                </c:pt>
                <c:pt idx="9">
                  <c:v>0.30969999999999998</c:v>
                </c:pt>
                <c:pt idx="10">
                  <c:v>0.36823333333333336</c:v>
                </c:pt>
                <c:pt idx="11">
                  <c:v>0.43676666666666669</c:v>
                </c:pt>
                <c:pt idx="12">
                  <c:v>0.51676666666666671</c:v>
                </c:pt>
                <c:pt idx="13">
                  <c:v>0.61320000000000008</c:v>
                </c:pt>
                <c:pt idx="14">
                  <c:v>0.72573333333333334</c:v>
                </c:pt>
                <c:pt idx="15">
                  <c:v>0.85153333333333325</c:v>
                </c:pt>
                <c:pt idx="16">
                  <c:v>1.0010999999999999</c:v>
                </c:pt>
                <c:pt idx="17">
                  <c:v>1.1713333333333333</c:v>
                </c:pt>
                <c:pt idx="18">
                  <c:v>1.3806666666666665</c:v>
                </c:pt>
                <c:pt idx="19">
                  <c:v>1.6146666666666667</c:v>
                </c:pt>
                <c:pt idx="20">
                  <c:v>1.8966666666666665</c:v>
                </c:pt>
                <c:pt idx="21">
                  <c:v>2.2026666666666666</c:v>
                </c:pt>
                <c:pt idx="22">
                  <c:v>2.5550000000000002</c:v>
                </c:pt>
                <c:pt idx="23">
                  <c:v>2.9516666666666667</c:v>
                </c:pt>
                <c:pt idx="24">
                  <c:v>3.4236666666666671</c:v>
                </c:pt>
                <c:pt idx="25">
                  <c:v>3.9850000000000008</c:v>
                </c:pt>
                <c:pt idx="26">
                  <c:v>4.6203333333333338</c:v>
                </c:pt>
                <c:pt idx="27">
                  <c:v>5.3286666666666669</c:v>
                </c:pt>
                <c:pt idx="28">
                  <c:v>6.176333333333333</c:v>
                </c:pt>
                <c:pt idx="29">
                  <c:v>7.1896666666666667</c:v>
                </c:pt>
                <c:pt idx="30">
                  <c:v>8.2750000000000004</c:v>
                </c:pt>
                <c:pt idx="31">
                  <c:v>9.6053333333333342</c:v>
                </c:pt>
                <c:pt idx="32">
                  <c:v>11.066666666666668</c:v>
                </c:pt>
                <c:pt idx="33">
                  <c:v>12.813333333333334</c:v>
                </c:pt>
                <c:pt idx="34">
                  <c:v>14.86</c:v>
                </c:pt>
                <c:pt idx="35">
                  <c:v>17.183333333333334</c:v>
                </c:pt>
                <c:pt idx="36">
                  <c:v>19.826666666666668</c:v>
                </c:pt>
                <c:pt idx="37">
                  <c:v>22.883333333333336</c:v>
                </c:pt>
                <c:pt idx="38">
                  <c:v>26.429999999999996</c:v>
                </c:pt>
                <c:pt idx="39">
                  <c:v>30.516666666666666</c:v>
                </c:pt>
                <c:pt idx="40">
                  <c:v>35.223333333333329</c:v>
                </c:pt>
                <c:pt idx="41">
                  <c:v>40.646666666666668</c:v>
                </c:pt>
                <c:pt idx="42">
                  <c:v>46.906666666666666</c:v>
                </c:pt>
                <c:pt idx="43">
                  <c:v>54.073333333333331</c:v>
                </c:pt>
                <c:pt idx="44">
                  <c:v>62.306666666666665</c:v>
                </c:pt>
                <c:pt idx="45">
                  <c:v>71.790000000000006</c:v>
                </c:pt>
                <c:pt idx="46">
                  <c:v>82.756666666666661</c:v>
                </c:pt>
                <c:pt idx="47">
                  <c:v>95.570000000000007</c:v>
                </c:pt>
                <c:pt idx="48">
                  <c:v>110.53333333333335</c:v>
                </c:pt>
                <c:pt idx="49">
                  <c:v>128.16666666666666</c:v>
                </c:pt>
              </c:numCache>
            </c:numRef>
          </c:xVal>
          <c:yVal>
            <c:numRef>
              <c:f>'Averages, graphs'!$E$5:$E$54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457-4B5B-8617-7E0F1B338E50}"/>
            </c:ext>
          </c:extLst>
        </c:ser>
        <c:ser>
          <c:idx val="1"/>
          <c:order val="1"/>
          <c:tx>
            <c:v>30C</c:v>
          </c:tx>
          <c:spPr>
            <a:ln w="158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graphs'!$L$5:$L$54</c:f>
              <c:numCache>
                <c:formatCode>0.000</c:formatCode>
                <c:ptCount val="50"/>
                <c:pt idx="0">
                  <c:v>5.5036666666666671E-2</c:v>
                </c:pt>
                <c:pt idx="1">
                  <c:v>6.0783333333333335E-2</c:v>
                </c:pt>
                <c:pt idx="2">
                  <c:v>6.8416666666666667E-2</c:v>
                </c:pt>
                <c:pt idx="3">
                  <c:v>8.4199999999999997E-2</c:v>
                </c:pt>
                <c:pt idx="4">
                  <c:v>0.10137333333333333</c:v>
                </c:pt>
                <c:pt idx="5">
                  <c:v>0.12216666666666669</c:v>
                </c:pt>
                <c:pt idx="6">
                  <c:v>0.14116666666666666</c:v>
                </c:pt>
                <c:pt idx="7">
                  <c:v>0.1651</c:v>
                </c:pt>
                <c:pt idx="8">
                  <c:v>0.19883333333333333</c:v>
                </c:pt>
                <c:pt idx="9">
                  <c:v>0.23956666666666668</c:v>
                </c:pt>
                <c:pt idx="10">
                  <c:v>0.27956666666666669</c:v>
                </c:pt>
                <c:pt idx="11">
                  <c:v>0.33003333333333335</c:v>
                </c:pt>
                <c:pt idx="12">
                  <c:v>0.39043333333333335</c:v>
                </c:pt>
                <c:pt idx="13">
                  <c:v>0.46810000000000002</c:v>
                </c:pt>
                <c:pt idx="14">
                  <c:v>0.56053333333333333</c:v>
                </c:pt>
                <c:pt idx="15">
                  <c:v>0.67499999999999993</c:v>
                </c:pt>
                <c:pt idx="16">
                  <c:v>0.80100000000000005</c:v>
                </c:pt>
                <c:pt idx="17">
                  <c:v>0.95526666666666671</c:v>
                </c:pt>
                <c:pt idx="18">
                  <c:v>1.1503333333333334</c:v>
                </c:pt>
                <c:pt idx="19">
                  <c:v>1.3703333333333336</c:v>
                </c:pt>
                <c:pt idx="20">
                  <c:v>1.6196666666666666</c:v>
                </c:pt>
                <c:pt idx="21">
                  <c:v>1.9063333333333334</c:v>
                </c:pt>
                <c:pt idx="22">
                  <c:v>2.2393333333333332</c:v>
                </c:pt>
                <c:pt idx="23">
                  <c:v>2.6383333333333332</c:v>
                </c:pt>
                <c:pt idx="24">
                  <c:v>3.0813333333333333</c:v>
                </c:pt>
                <c:pt idx="25">
                  <c:v>3.6326666666666667</c:v>
                </c:pt>
                <c:pt idx="26">
                  <c:v>4.2186666666666666</c:v>
                </c:pt>
                <c:pt idx="27">
                  <c:v>4.9249999999999998</c:v>
                </c:pt>
                <c:pt idx="28">
                  <c:v>5.7633333333333328</c:v>
                </c:pt>
                <c:pt idx="29">
                  <c:v>6.6766666666666667</c:v>
                </c:pt>
                <c:pt idx="30">
                  <c:v>7.7513333333333341</c:v>
                </c:pt>
                <c:pt idx="31">
                  <c:v>9.0303333333333331</c:v>
                </c:pt>
                <c:pt idx="32">
                  <c:v>10.459999999999999</c:v>
                </c:pt>
                <c:pt idx="33">
                  <c:v>12.163333333333334</c:v>
                </c:pt>
                <c:pt idx="34">
                  <c:v>14.163333333333332</c:v>
                </c:pt>
                <c:pt idx="35">
                  <c:v>16.426666666666666</c:v>
                </c:pt>
                <c:pt idx="36">
                  <c:v>19.073333333333334</c:v>
                </c:pt>
                <c:pt idx="37">
                  <c:v>22.08</c:v>
                </c:pt>
                <c:pt idx="38">
                  <c:v>25.56</c:v>
                </c:pt>
                <c:pt idx="39">
                  <c:v>29.52</c:v>
                </c:pt>
                <c:pt idx="40">
                  <c:v>34.07</c:v>
                </c:pt>
                <c:pt idx="41">
                  <c:v>39.376666666666665</c:v>
                </c:pt>
                <c:pt idx="42">
                  <c:v>45.50333333333333</c:v>
                </c:pt>
                <c:pt idx="43">
                  <c:v>52.603333333333332</c:v>
                </c:pt>
                <c:pt idx="44">
                  <c:v>60.803333333333335</c:v>
                </c:pt>
                <c:pt idx="45">
                  <c:v>70.11666666666666</c:v>
                </c:pt>
                <c:pt idx="46">
                  <c:v>81.306666666666672</c:v>
                </c:pt>
                <c:pt idx="47">
                  <c:v>94.333333333333329</c:v>
                </c:pt>
                <c:pt idx="48">
                  <c:v>109.53333333333335</c:v>
                </c:pt>
                <c:pt idx="49">
                  <c:v>127.46666666666665</c:v>
                </c:pt>
              </c:numCache>
            </c:numRef>
          </c:xVal>
          <c:yVal>
            <c:numRef>
              <c:f>'Averages, graphs'!$K$5:$K$54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457-4B5B-8617-7E0F1B338E50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graphs'!$Q$5:$Q$54</c:f>
              <c:numCache>
                <c:formatCode>0.000</c:formatCode>
                <c:ptCount val="50"/>
                <c:pt idx="0">
                  <c:v>5.0459999999999998E-2</c:v>
                </c:pt>
                <c:pt idx="1">
                  <c:v>6.9226666666666659E-2</c:v>
                </c:pt>
                <c:pt idx="2">
                  <c:v>9.4063333333333346E-2</c:v>
                </c:pt>
                <c:pt idx="3">
                  <c:v>0.12299</c:v>
                </c:pt>
                <c:pt idx="4">
                  <c:v>0.1612666666666667</c:v>
                </c:pt>
                <c:pt idx="5">
                  <c:v>0.1855</c:v>
                </c:pt>
                <c:pt idx="6">
                  <c:v>0.22650000000000001</c:v>
                </c:pt>
                <c:pt idx="7">
                  <c:v>0.27573333333333333</c:v>
                </c:pt>
                <c:pt idx="8">
                  <c:v>0.3301</c:v>
                </c:pt>
                <c:pt idx="9">
                  <c:v>0.39916666666666667</c:v>
                </c:pt>
                <c:pt idx="10">
                  <c:v>0.48360000000000003</c:v>
                </c:pt>
                <c:pt idx="11">
                  <c:v>0.57253333333333334</c:v>
                </c:pt>
                <c:pt idx="12">
                  <c:v>0.68063333333333331</c:v>
                </c:pt>
                <c:pt idx="13">
                  <c:v>0.81256666666666666</c:v>
                </c:pt>
                <c:pt idx="14">
                  <c:v>0.96843333333333315</c:v>
                </c:pt>
                <c:pt idx="15">
                  <c:v>1.1480333333333335</c:v>
                </c:pt>
                <c:pt idx="16">
                  <c:v>1.3446666666666667</c:v>
                </c:pt>
                <c:pt idx="17">
                  <c:v>1.5716666666666665</c:v>
                </c:pt>
                <c:pt idx="18">
                  <c:v>1.835</c:v>
                </c:pt>
                <c:pt idx="19">
                  <c:v>2.1439999999999997</c:v>
                </c:pt>
                <c:pt idx="20">
                  <c:v>2.5196666666666663</c:v>
                </c:pt>
                <c:pt idx="21">
                  <c:v>2.9416666666666669</c:v>
                </c:pt>
                <c:pt idx="22">
                  <c:v>3.4253333333333331</c:v>
                </c:pt>
                <c:pt idx="23">
                  <c:v>3.9933333333333327</c:v>
                </c:pt>
                <c:pt idx="24">
                  <c:v>4.5970000000000004</c:v>
                </c:pt>
                <c:pt idx="25">
                  <c:v>5.3723333333333327</c:v>
                </c:pt>
                <c:pt idx="26">
                  <c:v>6.2506666666666666</c:v>
                </c:pt>
                <c:pt idx="27">
                  <c:v>7.2496666666666663</c:v>
                </c:pt>
                <c:pt idx="28">
                  <c:v>8.4099999999999984</c:v>
                </c:pt>
                <c:pt idx="29">
                  <c:v>9.7266666666666666</c:v>
                </c:pt>
                <c:pt idx="30">
                  <c:v>11.263333333333335</c:v>
                </c:pt>
                <c:pt idx="31">
                  <c:v>13.036666666666667</c:v>
                </c:pt>
                <c:pt idx="32">
                  <c:v>15.106666666666667</c:v>
                </c:pt>
                <c:pt idx="33">
                  <c:v>17.453333333333333</c:v>
                </c:pt>
                <c:pt idx="34">
                  <c:v>20.196666666666665</c:v>
                </c:pt>
                <c:pt idx="35">
                  <c:v>23.349999999999998</c:v>
                </c:pt>
                <c:pt idx="36">
                  <c:v>26.926666666666666</c:v>
                </c:pt>
                <c:pt idx="37">
                  <c:v>31.166666666666668</c:v>
                </c:pt>
                <c:pt idx="38">
                  <c:v>36.199999999999996</c:v>
                </c:pt>
                <c:pt idx="39">
                  <c:v>42.026666666666664</c:v>
                </c:pt>
                <c:pt idx="40">
                  <c:v>48.763333333333328</c:v>
                </c:pt>
                <c:pt idx="41">
                  <c:v>56.580000000000005</c:v>
                </c:pt>
                <c:pt idx="42">
                  <c:v>65.786666666666676</c:v>
                </c:pt>
                <c:pt idx="43">
                  <c:v>76.823333333333338</c:v>
                </c:pt>
                <c:pt idx="44">
                  <c:v>89.583333333333329</c:v>
                </c:pt>
                <c:pt idx="45">
                  <c:v>103.96666666666665</c:v>
                </c:pt>
                <c:pt idx="46">
                  <c:v>121</c:v>
                </c:pt>
                <c:pt idx="47">
                  <c:v>140.73333333333335</c:v>
                </c:pt>
                <c:pt idx="48">
                  <c:v>163.06666666666666</c:v>
                </c:pt>
                <c:pt idx="49">
                  <c:v>188.36666666666667</c:v>
                </c:pt>
              </c:numCache>
            </c:numRef>
          </c:xVal>
          <c:yVal>
            <c:numRef>
              <c:f>'Averages, graphs'!$P$5:$P$54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457-4B5B-8617-7E0F1B338E50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graphs'!$V$5:$V$54</c:f>
              <c:numCache>
                <c:formatCode>0.000</c:formatCode>
                <c:ptCount val="50"/>
                <c:pt idx="0">
                  <c:v>6.173E-2</c:v>
                </c:pt>
                <c:pt idx="1">
                  <c:v>8.075333333333333E-2</c:v>
                </c:pt>
                <c:pt idx="2">
                  <c:v>0.10126333333333333</c:v>
                </c:pt>
                <c:pt idx="3">
                  <c:v>0.13365666666666667</c:v>
                </c:pt>
                <c:pt idx="4">
                  <c:v>0.17133333333333334</c:v>
                </c:pt>
                <c:pt idx="5">
                  <c:v>0.20649999999999999</c:v>
                </c:pt>
                <c:pt idx="6">
                  <c:v>0.25573333333333337</c:v>
                </c:pt>
                <c:pt idx="7">
                  <c:v>0.30086666666666667</c:v>
                </c:pt>
                <c:pt idx="8">
                  <c:v>0.36619999999999991</c:v>
                </c:pt>
                <c:pt idx="9">
                  <c:v>0.43290000000000001</c:v>
                </c:pt>
                <c:pt idx="10">
                  <c:v>0.51763333333333328</c:v>
                </c:pt>
                <c:pt idx="11">
                  <c:v>0.60663333333333336</c:v>
                </c:pt>
                <c:pt idx="12">
                  <c:v>0.72370000000000001</c:v>
                </c:pt>
                <c:pt idx="13">
                  <c:v>0.87170000000000003</c:v>
                </c:pt>
                <c:pt idx="14">
                  <c:v>1.0315666666666667</c:v>
                </c:pt>
                <c:pt idx="15">
                  <c:v>1.2173333333333332</c:v>
                </c:pt>
                <c:pt idx="16">
                  <c:v>1.4430333333333334</c:v>
                </c:pt>
                <c:pt idx="17">
                  <c:v>1.6953333333333334</c:v>
                </c:pt>
                <c:pt idx="18">
                  <c:v>1.9343333333333337</c:v>
                </c:pt>
                <c:pt idx="19">
                  <c:v>2.2736666666666667</c:v>
                </c:pt>
                <c:pt idx="20">
                  <c:v>2.6553333333333331</c:v>
                </c:pt>
                <c:pt idx="21">
                  <c:v>3.0960000000000001</c:v>
                </c:pt>
                <c:pt idx="22">
                  <c:v>3.6416666666666671</c:v>
                </c:pt>
                <c:pt idx="23">
                  <c:v>4.2103333333333337</c:v>
                </c:pt>
                <c:pt idx="24">
                  <c:v>4.8923333333333332</c:v>
                </c:pt>
                <c:pt idx="25">
                  <c:v>5.6770000000000005</c:v>
                </c:pt>
                <c:pt idx="26">
                  <c:v>6.5863333333333332</c:v>
                </c:pt>
                <c:pt idx="27">
                  <c:v>7.6636666666666668</c:v>
                </c:pt>
                <c:pt idx="28">
                  <c:v>8.827</c:v>
                </c:pt>
                <c:pt idx="29">
                  <c:v>10.169666666666666</c:v>
                </c:pt>
                <c:pt idx="30">
                  <c:v>11.711333333333334</c:v>
                </c:pt>
                <c:pt idx="31">
                  <c:v>13.553333333333333</c:v>
                </c:pt>
                <c:pt idx="32">
                  <c:v>15.656666666666666</c:v>
                </c:pt>
                <c:pt idx="33">
                  <c:v>18.066666666666666</c:v>
                </c:pt>
                <c:pt idx="34">
                  <c:v>20.896666666666668</c:v>
                </c:pt>
                <c:pt idx="35">
                  <c:v>24.153333333333332</c:v>
                </c:pt>
                <c:pt idx="36">
                  <c:v>27.959999999999997</c:v>
                </c:pt>
                <c:pt idx="37">
                  <c:v>32.463333333333331</c:v>
                </c:pt>
                <c:pt idx="38">
                  <c:v>37.733333333333334</c:v>
                </c:pt>
                <c:pt idx="39">
                  <c:v>43.966666666666669</c:v>
                </c:pt>
                <c:pt idx="40">
                  <c:v>51.376666666666665</c:v>
                </c:pt>
                <c:pt idx="41">
                  <c:v>59.889999999999993</c:v>
                </c:pt>
                <c:pt idx="42">
                  <c:v>71.143333333333331</c:v>
                </c:pt>
                <c:pt idx="43">
                  <c:v>84.236666666666665</c:v>
                </c:pt>
                <c:pt idx="44">
                  <c:v>98.71</c:v>
                </c:pt>
                <c:pt idx="45">
                  <c:v>114.66666666666667</c:v>
                </c:pt>
                <c:pt idx="46">
                  <c:v>132.63333333333333</c:v>
                </c:pt>
                <c:pt idx="47">
                  <c:v>152.66666666666666</c:v>
                </c:pt>
                <c:pt idx="48">
                  <c:v>175.56666666666669</c:v>
                </c:pt>
                <c:pt idx="49">
                  <c:v>201.86666666666667</c:v>
                </c:pt>
              </c:numCache>
            </c:numRef>
          </c:xVal>
          <c:yVal>
            <c:numRef>
              <c:f>'Averages, graphs'!$U$5:$U$54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457-4B5B-8617-7E0F1B338E50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graphs'!$AA$5:$AA$54</c:f>
              <c:numCache>
                <c:formatCode>0.000</c:formatCode>
                <c:ptCount val="50"/>
                <c:pt idx="0">
                  <c:v>7.886E-2</c:v>
                </c:pt>
                <c:pt idx="1">
                  <c:v>0.11123000000000001</c:v>
                </c:pt>
                <c:pt idx="2">
                  <c:v>0.14668999999999999</c:v>
                </c:pt>
                <c:pt idx="3">
                  <c:v>0.19213333333333335</c:v>
                </c:pt>
                <c:pt idx="4">
                  <c:v>0.24563333333333334</c:v>
                </c:pt>
                <c:pt idx="5">
                  <c:v>0.29430000000000001</c:v>
                </c:pt>
                <c:pt idx="6">
                  <c:v>0.35093333333333332</c:v>
                </c:pt>
                <c:pt idx="7">
                  <c:v>0.43013333333333331</c:v>
                </c:pt>
                <c:pt idx="8">
                  <c:v>0.51419999999999999</c:v>
                </c:pt>
                <c:pt idx="9">
                  <c:v>0.62476666666666669</c:v>
                </c:pt>
                <c:pt idx="10">
                  <c:v>0.7681</c:v>
                </c:pt>
                <c:pt idx="11">
                  <c:v>0.90923333333333323</c:v>
                </c:pt>
                <c:pt idx="12">
                  <c:v>1.0730666666666666</c:v>
                </c:pt>
                <c:pt idx="13">
                  <c:v>1.2741333333333333</c:v>
                </c:pt>
                <c:pt idx="14">
                  <c:v>1.4804000000000002</c:v>
                </c:pt>
                <c:pt idx="15">
                  <c:v>1.7186666666666666</c:v>
                </c:pt>
                <c:pt idx="16">
                  <c:v>1.9863333333333333</c:v>
                </c:pt>
                <c:pt idx="17">
                  <c:v>2.3370000000000002</c:v>
                </c:pt>
                <c:pt idx="18">
                  <c:v>2.7473333333333336</c:v>
                </c:pt>
                <c:pt idx="19">
                  <c:v>3.2073333333333331</c:v>
                </c:pt>
                <c:pt idx="20">
                  <c:v>3.7109999999999999</c:v>
                </c:pt>
                <c:pt idx="21">
                  <c:v>4.2736666666666672</c:v>
                </c:pt>
                <c:pt idx="22">
                  <c:v>4.9783333333333326</c:v>
                </c:pt>
                <c:pt idx="23">
                  <c:v>5.7483333333333322</c:v>
                </c:pt>
                <c:pt idx="24">
                  <c:v>6.6886666666666672</c:v>
                </c:pt>
                <c:pt idx="25">
                  <c:v>7.6686666666666667</c:v>
                </c:pt>
                <c:pt idx="26">
                  <c:v>8.8273333333333337</c:v>
                </c:pt>
                <c:pt idx="27">
                  <c:v>10.269333333333334</c:v>
                </c:pt>
                <c:pt idx="28">
                  <c:v>11.935666666666668</c:v>
                </c:pt>
                <c:pt idx="29">
                  <c:v>13.865</c:v>
                </c:pt>
                <c:pt idx="30">
                  <c:v>16.305666666666667</c:v>
                </c:pt>
                <c:pt idx="31">
                  <c:v>19.008666666666667</c:v>
                </c:pt>
                <c:pt idx="32">
                  <c:v>22.173333333333332</c:v>
                </c:pt>
                <c:pt idx="33">
                  <c:v>26.09</c:v>
                </c:pt>
                <c:pt idx="34">
                  <c:v>30.87</c:v>
                </c:pt>
                <c:pt idx="35">
                  <c:v>36.589999999999996</c:v>
                </c:pt>
                <c:pt idx="36">
                  <c:v>43.946666666666665</c:v>
                </c:pt>
                <c:pt idx="37">
                  <c:v>53.04</c:v>
                </c:pt>
                <c:pt idx="38">
                  <c:v>64.716666666666654</c:v>
                </c:pt>
                <c:pt idx="39">
                  <c:v>79.62</c:v>
                </c:pt>
                <c:pt idx="40">
                  <c:v>95.213333333333324</c:v>
                </c:pt>
                <c:pt idx="41">
                  <c:v>109.82666666666667</c:v>
                </c:pt>
                <c:pt idx="42">
                  <c:v>126.93333333333334</c:v>
                </c:pt>
                <c:pt idx="43">
                  <c:v>146.30000000000001</c:v>
                </c:pt>
                <c:pt idx="44">
                  <c:v>168.46666666666667</c:v>
                </c:pt>
                <c:pt idx="45">
                  <c:v>194.03333333333333</c:v>
                </c:pt>
                <c:pt idx="46">
                  <c:v>223.63333333333333</c:v>
                </c:pt>
                <c:pt idx="47">
                  <c:v>257.8</c:v>
                </c:pt>
                <c:pt idx="48">
                  <c:v>298.0333333333333</c:v>
                </c:pt>
                <c:pt idx="49">
                  <c:v>343.76666666666665</c:v>
                </c:pt>
              </c:numCache>
            </c:numRef>
          </c:xVal>
          <c:yVal>
            <c:numRef>
              <c:f>'Averages, graphs'!$Z$5:$Z$54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1457-4B5B-8617-7E0F1B33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70384"/>
        <c:axId val="512870776"/>
      </c:scatterChart>
      <c:valAx>
        <c:axId val="512870384"/>
        <c:scaling>
          <c:orientation val="minMax"/>
          <c:max val="3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Rate (1/S)</a:t>
                </a:r>
              </a:p>
            </c:rich>
          </c:tx>
          <c:layout>
            <c:manualLayout>
              <c:xMode val="edge"/>
              <c:yMode val="edge"/>
              <c:x val="0.35172222222222221"/>
              <c:y val="0.912328875171467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70776"/>
        <c:crosses val="autoZero"/>
        <c:crossBetween val="midCat"/>
        <c:majorUnit val="100"/>
      </c:valAx>
      <c:valAx>
        <c:axId val="512870776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>
            <c:manualLayout>
              <c:xMode val="edge"/>
              <c:yMode val="edge"/>
              <c:x val="0"/>
              <c:y val="0.329534636488340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7038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48848510458484"/>
          <c:y val="0.11731511731511732"/>
          <c:w val="0.71272290809327854"/>
          <c:h val="0.117955075445816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M27 Shear Stress vs Rate</a:t>
            </a:r>
          </a:p>
        </c:rich>
      </c:tx>
      <c:layout>
        <c:manualLayout>
          <c:xMode val="edge"/>
          <c:yMode val="edge"/>
          <c:x val="0.13513381224029861"/>
          <c:y val="2.1776391776391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982373113854597"/>
          <c:y val="0.26039356160655508"/>
          <c:w val="0.75043724279835389"/>
          <c:h val="0.55787962962962967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graphs'!$AF$5:$AF$54</c:f>
              <c:numCache>
                <c:formatCode>0.000</c:formatCode>
                <c:ptCount val="50"/>
                <c:pt idx="0">
                  <c:v>4.0233333333333329E-2</c:v>
                </c:pt>
                <c:pt idx="1">
                  <c:v>5.3826666666666668E-2</c:v>
                </c:pt>
                <c:pt idx="2">
                  <c:v>6.9956666666666667E-2</c:v>
                </c:pt>
                <c:pt idx="3">
                  <c:v>8.7613333333333335E-2</c:v>
                </c:pt>
                <c:pt idx="4">
                  <c:v>0.10373</c:v>
                </c:pt>
                <c:pt idx="5">
                  <c:v>0.12809999999999999</c:v>
                </c:pt>
                <c:pt idx="6">
                  <c:v>0.1535</c:v>
                </c:pt>
                <c:pt idx="7">
                  <c:v>0.18096666666666669</c:v>
                </c:pt>
                <c:pt idx="8">
                  <c:v>0.21833333333333335</c:v>
                </c:pt>
                <c:pt idx="9">
                  <c:v>0.25600000000000001</c:v>
                </c:pt>
                <c:pt idx="10">
                  <c:v>0.29799999999999999</c:v>
                </c:pt>
                <c:pt idx="11">
                  <c:v>0.35156666666666664</c:v>
                </c:pt>
                <c:pt idx="12">
                  <c:v>0.41193333333333332</c:v>
                </c:pt>
                <c:pt idx="13">
                  <c:v>0.48133333333333334</c:v>
                </c:pt>
                <c:pt idx="14">
                  <c:v>0.56120000000000003</c:v>
                </c:pt>
                <c:pt idx="15">
                  <c:v>0.65100000000000002</c:v>
                </c:pt>
                <c:pt idx="16">
                  <c:v>0.75159999999999993</c:v>
                </c:pt>
                <c:pt idx="17">
                  <c:v>0.86799999999999999</c:v>
                </c:pt>
                <c:pt idx="18">
                  <c:v>1.0001333333333333</c:v>
                </c:pt>
                <c:pt idx="19">
                  <c:v>1.1559999999999999</c:v>
                </c:pt>
                <c:pt idx="20">
                  <c:v>1.3339999999999999</c:v>
                </c:pt>
                <c:pt idx="21">
                  <c:v>1.5416666666666667</c:v>
                </c:pt>
                <c:pt idx="22">
                  <c:v>1.7866666666666664</c:v>
                </c:pt>
                <c:pt idx="23">
                  <c:v>2.0653333333333332</c:v>
                </c:pt>
                <c:pt idx="24">
                  <c:v>2.3940000000000001</c:v>
                </c:pt>
                <c:pt idx="25">
                  <c:v>2.7706666666666671</c:v>
                </c:pt>
                <c:pt idx="26">
                  <c:v>3.1953333333333336</c:v>
                </c:pt>
                <c:pt idx="27">
                  <c:v>3.668333333333333</c:v>
                </c:pt>
                <c:pt idx="28">
                  <c:v>4.2246666666666668</c:v>
                </c:pt>
                <c:pt idx="29">
                  <c:v>4.8789999999999996</c:v>
                </c:pt>
                <c:pt idx="30">
                  <c:v>5.6273333333333335</c:v>
                </c:pt>
                <c:pt idx="31">
                  <c:v>6.4706666666666663</c:v>
                </c:pt>
                <c:pt idx="32">
                  <c:v>7.4690000000000003</c:v>
                </c:pt>
                <c:pt idx="33">
                  <c:v>8.5920000000000005</c:v>
                </c:pt>
                <c:pt idx="34">
                  <c:v>9.8979999999999997</c:v>
                </c:pt>
                <c:pt idx="35">
                  <c:v>11.393333333333333</c:v>
                </c:pt>
                <c:pt idx="36">
                  <c:v>13.13</c:v>
                </c:pt>
                <c:pt idx="37">
                  <c:v>15.12</c:v>
                </c:pt>
                <c:pt idx="38">
                  <c:v>17.403333333333332</c:v>
                </c:pt>
                <c:pt idx="39">
                  <c:v>20.040000000000003</c:v>
                </c:pt>
                <c:pt idx="40">
                  <c:v>23.053333333333331</c:v>
                </c:pt>
                <c:pt idx="41">
                  <c:v>26.543333333333333</c:v>
                </c:pt>
                <c:pt idx="42">
                  <c:v>30.546666666666663</c:v>
                </c:pt>
                <c:pt idx="43">
                  <c:v>35.169999999999995</c:v>
                </c:pt>
                <c:pt idx="44">
                  <c:v>40.29666666666666</c:v>
                </c:pt>
                <c:pt idx="45">
                  <c:v>46.589999999999996</c:v>
                </c:pt>
                <c:pt idx="46">
                  <c:v>53.62</c:v>
                </c:pt>
                <c:pt idx="47">
                  <c:v>61.743333333333339</c:v>
                </c:pt>
                <c:pt idx="48">
                  <c:v>71.076666666666668</c:v>
                </c:pt>
                <c:pt idx="49">
                  <c:v>81.823333333333338</c:v>
                </c:pt>
              </c:numCache>
            </c:numRef>
          </c:xVal>
          <c:yVal>
            <c:numRef>
              <c:f>'Averages, graphs'!$AE$5:$AE$54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9DC-4788-9113-C02C72102985}"/>
            </c:ext>
          </c:extLst>
        </c:ser>
        <c:ser>
          <c:idx val="1"/>
          <c:order val="1"/>
          <c:tx>
            <c:v>30C</c:v>
          </c:tx>
          <c:spPr>
            <a:ln w="158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graphs'!$AK$5:$AK$54</c:f>
              <c:numCache>
                <c:formatCode>0.000</c:formatCode>
                <c:ptCount val="50"/>
                <c:pt idx="0">
                  <c:v>4.5133333333333338E-2</c:v>
                </c:pt>
                <c:pt idx="1">
                  <c:v>6.091333333333334E-2</c:v>
                </c:pt>
                <c:pt idx="2">
                  <c:v>8.2179999999999989E-2</c:v>
                </c:pt>
                <c:pt idx="3">
                  <c:v>0.10329666666666666</c:v>
                </c:pt>
                <c:pt idx="4">
                  <c:v>0.1321</c:v>
                </c:pt>
                <c:pt idx="5">
                  <c:v>0.16219999999999998</c:v>
                </c:pt>
                <c:pt idx="6">
                  <c:v>0.19956666666666667</c:v>
                </c:pt>
                <c:pt idx="7">
                  <c:v>0.23653333333333335</c:v>
                </c:pt>
                <c:pt idx="8">
                  <c:v>0.27836666666666665</c:v>
                </c:pt>
                <c:pt idx="9">
                  <c:v>0.32653333333333334</c:v>
                </c:pt>
                <c:pt idx="10">
                  <c:v>0.38339999999999996</c:v>
                </c:pt>
                <c:pt idx="11">
                  <c:v>0.45239999999999997</c:v>
                </c:pt>
                <c:pt idx="12">
                  <c:v>0.52929999999999999</c:v>
                </c:pt>
                <c:pt idx="13">
                  <c:v>0.62429999999999997</c:v>
                </c:pt>
                <c:pt idx="14">
                  <c:v>0.72829999999999995</c:v>
                </c:pt>
                <c:pt idx="15">
                  <c:v>0.84810000000000008</c:v>
                </c:pt>
                <c:pt idx="16">
                  <c:v>0.98696666666666666</c:v>
                </c:pt>
                <c:pt idx="17">
                  <c:v>1.1420000000000001</c:v>
                </c:pt>
                <c:pt idx="18">
                  <c:v>1.3266666666666669</c:v>
                </c:pt>
                <c:pt idx="19">
                  <c:v>1.5359999999999998</c:v>
                </c:pt>
                <c:pt idx="20">
                  <c:v>1.7726666666666666</c:v>
                </c:pt>
                <c:pt idx="21">
                  <c:v>2.0503333333333331</c:v>
                </c:pt>
                <c:pt idx="22">
                  <c:v>2.3666666666666667</c:v>
                </c:pt>
                <c:pt idx="23">
                  <c:v>2.7363333333333331</c:v>
                </c:pt>
                <c:pt idx="24">
                  <c:v>3.1620000000000004</c:v>
                </c:pt>
                <c:pt idx="25">
                  <c:v>3.6566666666666663</c:v>
                </c:pt>
                <c:pt idx="26">
                  <c:v>4.2130000000000001</c:v>
                </c:pt>
                <c:pt idx="27">
                  <c:v>4.8546666666666667</c:v>
                </c:pt>
                <c:pt idx="28">
                  <c:v>5.5996666666666668</c:v>
                </c:pt>
                <c:pt idx="29">
                  <c:v>6.4540000000000006</c:v>
                </c:pt>
                <c:pt idx="30">
                  <c:v>7.4329999999999998</c:v>
                </c:pt>
                <c:pt idx="31">
                  <c:v>8.5756666666666668</c:v>
                </c:pt>
                <c:pt idx="32">
                  <c:v>9.8710000000000004</c:v>
                </c:pt>
                <c:pt idx="33">
                  <c:v>11.376666666666665</c:v>
                </c:pt>
                <c:pt idx="34">
                  <c:v>13.106666666666667</c:v>
                </c:pt>
                <c:pt idx="35">
                  <c:v>15.096666666666666</c:v>
                </c:pt>
                <c:pt idx="36">
                  <c:v>17.38</c:v>
                </c:pt>
                <c:pt idx="37">
                  <c:v>20.013333333333332</c:v>
                </c:pt>
                <c:pt idx="38">
                  <c:v>23.053333333333331</c:v>
                </c:pt>
                <c:pt idx="39">
                  <c:v>26.53</c:v>
                </c:pt>
                <c:pt idx="40">
                  <c:v>30.546666666666667</c:v>
                </c:pt>
                <c:pt idx="41">
                  <c:v>35.18</c:v>
                </c:pt>
                <c:pt idx="42">
                  <c:v>40.496666666666663</c:v>
                </c:pt>
                <c:pt idx="43">
                  <c:v>46.603333333333332</c:v>
                </c:pt>
                <c:pt idx="44">
                  <c:v>53.653333333333336</c:v>
                </c:pt>
                <c:pt idx="45">
                  <c:v>61.756666666666668</c:v>
                </c:pt>
                <c:pt idx="46">
                  <c:v>71.089999999999989</c:v>
                </c:pt>
                <c:pt idx="47">
                  <c:v>81.84333333333332</c:v>
                </c:pt>
                <c:pt idx="48">
                  <c:v>94.206666666666663</c:v>
                </c:pt>
                <c:pt idx="49">
                  <c:v>108.43333333333332</c:v>
                </c:pt>
              </c:numCache>
            </c:numRef>
          </c:xVal>
          <c:yVal>
            <c:numRef>
              <c:f>'Averages, graphs'!$AJ$5:$AJ$54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9DC-4788-9113-C02C72102985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graphs'!$AP$5:$AP$54</c:f>
              <c:numCache>
                <c:formatCode>0.000</c:formatCode>
                <c:ptCount val="50"/>
                <c:pt idx="0">
                  <c:v>4.6370000000000001E-2</c:v>
                </c:pt>
                <c:pt idx="1">
                  <c:v>7.1056666666666657E-2</c:v>
                </c:pt>
                <c:pt idx="2">
                  <c:v>8.937666666666666E-2</c:v>
                </c:pt>
                <c:pt idx="3">
                  <c:v>0.1183</c:v>
                </c:pt>
                <c:pt idx="4">
                  <c:v>0.14856666666666665</c:v>
                </c:pt>
                <c:pt idx="5">
                  <c:v>0.18633333333333335</c:v>
                </c:pt>
                <c:pt idx="6">
                  <c:v>0.23326666666666665</c:v>
                </c:pt>
                <c:pt idx="7">
                  <c:v>0.28136666666666671</c:v>
                </c:pt>
                <c:pt idx="8">
                  <c:v>0.3424666666666667</c:v>
                </c:pt>
                <c:pt idx="9">
                  <c:v>0.41373333333333334</c:v>
                </c:pt>
                <c:pt idx="10">
                  <c:v>0.49146666666666672</c:v>
                </c:pt>
                <c:pt idx="11">
                  <c:v>0.57973333333333332</c:v>
                </c:pt>
                <c:pt idx="12">
                  <c:v>0.68140000000000001</c:v>
                </c:pt>
                <c:pt idx="13">
                  <c:v>0.8027333333333333</c:v>
                </c:pt>
                <c:pt idx="14">
                  <c:v>0.94200000000000006</c:v>
                </c:pt>
                <c:pt idx="15">
                  <c:v>1.0963333333333334</c:v>
                </c:pt>
                <c:pt idx="16">
                  <c:v>1.2756666666666667</c:v>
                </c:pt>
                <c:pt idx="17">
                  <c:v>1.4776666666666667</c:v>
                </c:pt>
                <c:pt idx="18">
                  <c:v>1.7216666666666667</c:v>
                </c:pt>
                <c:pt idx="19">
                  <c:v>1.998</c:v>
                </c:pt>
                <c:pt idx="20">
                  <c:v>2.3073333333333337</c:v>
                </c:pt>
                <c:pt idx="21">
                  <c:v>2.6443333333333334</c:v>
                </c:pt>
                <c:pt idx="22">
                  <c:v>3.0723333333333334</c:v>
                </c:pt>
                <c:pt idx="23">
                  <c:v>3.5733333333333328</c:v>
                </c:pt>
                <c:pt idx="24">
                  <c:v>4.1219999999999999</c:v>
                </c:pt>
                <c:pt idx="25">
                  <c:v>4.7646666666666659</c:v>
                </c:pt>
                <c:pt idx="26">
                  <c:v>5.4819999999999993</c:v>
                </c:pt>
                <c:pt idx="27">
                  <c:v>6.3343333333333334</c:v>
                </c:pt>
                <c:pt idx="28">
                  <c:v>7.3086666666666673</c:v>
                </c:pt>
                <c:pt idx="29">
                  <c:v>8.4196666666666662</c:v>
                </c:pt>
                <c:pt idx="30">
                  <c:v>9.7000000000000011</c:v>
                </c:pt>
                <c:pt idx="31">
                  <c:v>11.18</c:v>
                </c:pt>
                <c:pt idx="32">
                  <c:v>12.89</c:v>
                </c:pt>
                <c:pt idx="33">
                  <c:v>14.88</c:v>
                </c:pt>
                <c:pt idx="34">
                  <c:v>17.126666666666665</c:v>
                </c:pt>
                <c:pt idx="35">
                  <c:v>19.773333333333337</c:v>
                </c:pt>
                <c:pt idx="36">
                  <c:v>22.756666666666671</c:v>
                </c:pt>
                <c:pt idx="37">
                  <c:v>26.22</c:v>
                </c:pt>
                <c:pt idx="38">
                  <c:v>30.203333333333333</c:v>
                </c:pt>
                <c:pt idx="39">
                  <c:v>34.773333333333333</c:v>
                </c:pt>
                <c:pt idx="40">
                  <c:v>40.06666666666667</c:v>
                </c:pt>
                <c:pt idx="41">
                  <c:v>46.116666666666667</c:v>
                </c:pt>
                <c:pt idx="42">
                  <c:v>53.120000000000005</c:v>
                </c:pt>
                <c:pt idx="43">
                  <c:v>61.15</c:v>
                </c:pt>
                <c:pt idx="44">
                  <c:v>70.403333333333336</c:v>
                </c:pt>
                <c:pt idx="45">
                  <c:v>81.083333333333329</c:v>
                </c:pt>
                <c:pt idx="46">
                  <c:v>93.339999999999989</c:v>
                </c:pt>
                <c:pt idx="47">
                  <c:v>107.40000000000002</c:v>
                </c:pt>
                <c:pt idx="48">
                  <c:v>123.63333333333333</c:v>
                </c:pt>
                <c:pt idx="49">
                  <c:v>142.29999999999998</c:v>
                </c:pt>
              </c:numCache>
            </c:numRef>
          </c:xVal>
          <c:yVal>
            <c:numRef>
              <c:f>'Averages, graphs'!$AO$5:$AO$54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9DC-4788-9113-C02C72102985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graphs'!$AU$5:$AU$54</c:f>
              <c:numCache>
                <c:formatCode>0.000</c:formatCode>
                <c:ptCount val="50"/>
                <c:pt idx="0">
                  <c:v>6.6606666666666661E-2</c:v>
                </c:pt>
                <c:pt idx="1">
                  <c:v>9.8299999999999998E-2</c:v>
                </c:pt>
                <c:pt idx="2">
                  <c:v>0.12786666666666666</c:v>
                </c:pt>
                <c:pt idx="3">
                  <c:v>0.16603333333333334</c:v>
                </c:pt>
                <c:pt idx="4">
                  <c:v>0.19750000000000001</c:v>
                </c:pt>
                <c:pt idx="5">
                  <c:v>0.25289999999999996</c:v>
                </c:pt>
                <c:pt idx="6">
                  <c:v>0.30906666666666666</c:v>
                </c:pt>
                <c:pt idx="7">
                  <c:v>0.38163333333333332</c:v>
                </c:pt>
                <c:pt idx="8">
                  <c:v>0.44856666666666672</c:v>
                </c:pt>
                <c:pt idx="9">
                  <c:v>0.53423333333333334</c:v>
                </c:pt>
                <c:pt idx="10">
                  <c:v>0.63119999999999987</c:v>
                </c:pt>
                <c:pt idx="11">
                  <c:v>0.751</c:v>
                </c:pt>
                <c:pt idx="12">
                  <c:v>0.87963333333333338</c:v>
                </c:pt>
                <c:pt idx="13">
                  <c:v>1.0469999999999999</c:v>
                </c:pt>
                <c:pt idx="14">
                  <c:v>1.2246666666666666</c:v>
                </c:pt>
                <c:pt idx="15">
                  <c:v>1.4383333333333335</c:v>
                </c:pt>
                <c:pt idx="16">
                  <c:v>1.6686666666666667</c:v>
                </c:pt>
                <c:pt idx="17">
                  <c:v>1.9256666666666666</c:v>
                </c:pt>
                <c:pt idx="18">
                  <c:v>2.2210000000000001</c:v>
                </c:pt>
                <c:pt idx="19">
                  <c:v>2.5776666666666666</c:v>
                </c:pt>
                <c:pt idx="20">
                  <c:v>2.9806666666666666</c:v>
                </c:pt>
                <c:pt idx="21">
                  <c:v>3.4426666666666663</c:v>
                </c:pt>
                <c:pt idx="22">
                  <c:v>4.0016666666666669</c:v>
                </c:pt>
                <c:pt idx="23">
                  <c:v>4.6090000000000009</c:v>
                </c:pt>
                <c:pt idx="24">
                  <c:v>5.3120000000000003</c:v>
                </c:pt>
                <c:pt idx="25">
                  <c:v>6.1383333333333328</c:v>
                </c:pt>
                <c:pt idx="26">
                  <c:v>7.0906666666666665</c:v>
                </c:pt>
                <c:pt idx="27">
                  <c:v>8.1693333333333324</c:v>
                </c:pt>
                <c:pt idx="28">
                  <c:v>9.434333333333333</c:v>
                </c:pt>
                <c:pt idx="29">
                  <c:v>10.836666666666666</c:v>
                </c:pt>
                <c:pt idx="30">
                  <c:v>12.486666666666665</c:v>
                </c:pt>
                <c:pt idx="31">
                  <c:v>14.406666666666666</c:v>
                </c:pt>
                <c:pt idx="32">
                  <c:v>16.603333333333335</c:v>
                </c:pt>
                <c:pt idx="33">
                  <c:v>19.12</c:v>
                </c:pt>
                <c:pt idx="34">
                  <c:v>22.036666666666665</c:v>
                </c:pt>
                <c:pt idx="35">
                  <c:v>25.37</c:v>
                </c:pt>
                <c:pt idx="36">
                  <c:v>29.233333333333334</c:v>
                </c:pt>
                <c:pt idx="37">
                  <c:v>33.68</c:v>
                </c:pt>
                <c:pt idx="38">
                  <c:v>38.79666666666666</c:v>
                </c:pt>
                <c:pt idx="39">
                  <c:v>44.643333333333338</c:v>
                </c:pt>
                <c:pt idx="40">
                  <c:v>51.426666666666669</c:v>
                </c:pt>
                <c:pt idx="41">
                  <c:v>59.16</c:v>
                </c:pt>
                <c:pt idx="42">
                  <c:v>68.083333333333343</c:v>
                </c:pt>
                <c:pt idx="43">
                  <c:v>78.31</c:v>
                </c:pt>
                <c:pt idx="44">
                  <c:v>90.033333333333346</c:v>
                </c:pt>
                <c:pt idx="45">
                  <c:v>103.60000000000001</c:v>
                </c:pt>
                <c:pt idx="46">
                  <c:v>119.16666666666667</c:v>
                </c:pt>
                <c:pt idx="47">
                  <c:v>137.06666666666666</c:v>
                </c:pt>
                <c:pt idx="48">
                  <c:v>157.73333333333335</c:v>
                </c:pt>
                <c:pt idx="49">
                  <c:v>181.4</c:v>
                </c:pt>
              </c:numCache>
            </c:numRef>
          </c:xVal>
          <c:yVal>
            <c:numRef>
              <c:f>'Averages, graphs'!$AT$5:$AT$54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79DC-4788-9113-C02C72102985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graphs'!$AZ$5:$AZ$54</c:f>
              <c:numCache>
                <c:formatCode>0.000</c:formatCode>
                <c:ptCount val="50"/>
                <c:pt idx="0">
                  <c:v>0.11435999999999999</c:v>
                </c:pt>
                <c:pt idx="1">
                  <c:v>0.14799999999999999</c:v>
                </c:pt>
                <c:pt idx="2">
                  <c:v>0.1948</c:v>
                </c:pt>
                <c:pt idx="3">
                  <c:v>0.24490000000000001</c:v>
                </c:pt>
                <c:pt idx="4">
                  <c:v>0.29735</c:v>
                </c:pt>
                <c:pt idx="5">
                  <c:v>0.3614</c:v>
                </c:pt>
                <c:pt idx="6">
                  <c:v>0.43259999999999998</c:v>
                </c:pt>
                <c:pt idx="7">
                  <c:v>0.52200000000000002</c:v>
                </c:pt>
                <c:pt idx="8">
                  <c:v>0.62085000000000001</c:v>
                </c:pt>
                <c:pt idx="9">
                  <c:v>0.73080000000000001</c:v>
                </c:pt>
                <c:pt idx="10">
                  <c:v>0.84824999999999995</c:v>
                </c:pt>
                <c:pt idx="11">
                  <c:v>0.98730000000000007</c:v>
                </c:pt>
                <c:pt idx="12">
                  <c:v>1.1545000000000001</c:v>
                </c:pt>
                <c:pt idx="13">
                  <c:v>1.3315000000000001</c:v>
                </c:pt>
                <c:pt idx="14">
                  <c:v>1.5525</c:v>
                </c:pt>
                <c:pt idx="15">
                  <c:v>1.8005</c:v>
                </c:pt>
                <c:pt idx="16">
                  <c:v>2.12</c:v>
                </c:pt>
                <c:pt idx="17">
                  <c:v>2.4699999999999998</c:v>
                </c:pt>
                <c:pt idx="18">
                  <c:v>2.8895</c:v>
                </c:pt>
                <c:pt idx="19">
                  <c:v>3.3499999999999996</c:v>
                </c:pt>
                <c:pt idx="20">
                  <c:v>3.8529999999999998</c:v>
                </c:pt>
                <c:pt idx="21">
                  <c:v>4.4249999999999998</c:v>
                </c:pt>
                <c:pt idx="22">
                  <c:v>5.1430000000000007</c:v>
                </c:pt>
                <c:pt idx="23">
                  <c:v>5.9604999999999997</c:v>
                </c:pt>
                <c:pt idx="24">
                  <c:v>6.8339999999999996</c:v>
                </c:pt>
                <c:pt idx="25">
                  <c:v>7.9260000000000002</c:v>
                </c:pt>
                <c:pt idx="26">
                  <c:v>9.1159999999999997</c:v>
                </c:pt>
                <c:pt idx="27">
                  <c:v>10.515000000000001</c:v>
                </c:pt>
                <c:pt idx="28">
                  <c:v>12.085000000000001</c:v>
                </c:pt>
                <c:pt idx="29">
                  <c:v>13.93</c:v>
                </c:pt>
                <c:pt idx="30">
                  <c:v>16.079999999999998</c:v>
                </c:pt>
                <c:pt idx="31">
                  <c:v>18.535</c:v>
                </c:pt>
                <c:pt idx="32">
                  <c:v>21.324999999999999</c:v>
                </c:pt>
                <c:pt idx="33">
                  <c:v>24.53</c:v>
                </c:pt>
                <c:pt idx="34">
                  <c:v>28.259999999999998</c:v>
                </c:pt>
                <c:pt idx="35">
                  <c:v>32.54</c:v>
                </c:pt>
                <c:pt idx="36">
                  <c:v>37.43</c:v>
                </c:pt>
                <c:pt idx="37">
                  <c:v>43.03</c:v>
                </c:pt>
                <c:pt idx="38">
                  <c:v>49.575000000000003</c:v>
                </c:pt>
                <c:pt idx="39">
                  <c:v>57.1</c:v>
                </c:pt>
                <c:pt idx="40">
                  <c:v>65.745000000000005</c:v>
                </c:pt>
                <c:pt idx="41">
                  <c:v>75.685000000000002</c:v>
                </c:pt>
                <c:pt idx="42">
                  <c:v>87.06</c:v>
                </c:pt>
                <c:pt idx="43">
                  <c:v>100.19499999999999</c:v>
                </c:pt>
                <c:pt idx="44">
                  <c:v>115.25</c:v>
                </c:pt>
                <c:pt idx="45">
                  <c:v>132.60000000000002</c:v>
                </c:pt>
                <c:pt idx="46">
                  <c:v>152.44999999999999</c:v>
                </c:pt>
                <c:pt idx="47">
                  <c:v>175.35</c:v>
                </c:pt>
                <c:pt idx="48">
                  <c:v>201.75</c:v>
                </c:pt>
                <c:pt idx="49">
                  <c:v>232.15</c:v>
                </c:pt>
              </c:numCache>
            </c:numRef>
          </c:xVal>
          <c:yVal>
            <c:numRef>
              <c:f>'Averages, graphs'!$AY$5:$AY$54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2.6509999999999999E-2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0.1086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</c:v>
                </c:pt>
                <c:pt idx="22">
                  <c:v>0.4446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</c:v>
                </c:pt>
                <c:pt idx="37">
                  <c:v>3.6840000000000002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6.4749999999999996</c:v>
                </c:pt>
                <c:pt idx="42">
                  <c:v>7.4550000000000001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15.09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79DC-4788-9113-C02C72102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360424"/>
        <c:axId val="435360816"/>
      </c:scatterChart>
      <c:valAx>
        <c:axId val="435360424"/>
        <c:scaling>
          <c:orientation val="minMax"/>
          <c:max val="3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Rate (1/S)</a:t>
                </a:r>
              </a:p>
            </c:rich>
          </c:tx>
          <c:layout>
            <c:manualLayout>
              <c:xMode val="edge"/>
              <c:yMode val="edge"/>
              <c:x val="0.34579972565157752"/>
              <c:y val="0.90689677640603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0816"/>
        <c:crosses val="autoZero"/>
        <c:crossBetween val="midCat"/>
        <c:majorUnit val="100"/>
      </c:valAx>
      <c:valAx>
        <c:axId val="435360816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>
            <c:manualLayout>
              <c:xMode val="edge"/>
              <c:yMode val="edge"/>
              <c:x val="1.6563786008230452E-3"/>
              <c:y val="0.335402263374485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042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998485808859781"/>
          <c:y val="0.10463386463386463"/>
          <c:w val="0.70626311712092404"/>
          <c:h val="0.13864609053497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Reprocell</a:t>
            </a:r>
            <a:r>
              <a:rPr lang="en-GB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300 </a:t>
            </a: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Viscosity</a:t>
            </a:r>
          </a:p>
        </c:rich>
      </c:tx>
      <c:layout>
        <c:manualLayout>
          <c:xMode val="edge"/>
          <c:yMode val="edge"/>
          <c:x val="0.25894101508916323"/>
          <c:y val="4.464471879286693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183504801097394"/>
          <c:y val="0.16121124828532238"/>
          <c:w val="0.66662791495198903"/>
          <c:h val="0.66349622770919059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graphs'!$BI$5:$BI$54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graphs'!$BL$5:$BL$54</c:f>
              <c:numCache>
                <c:formatCode>0.0</c:formatCode>
                <c:ptCount val="50"/>
                <c:pt idx="0">
                  <c:v>3647.0000000000005</c:v>
                </c:pt>
                <c:pt idx="1">
                  <c:v>3701.0000000000005</c:v>
                </c:pt>
                <c:pt idx="2">
                  <c:v>3309.666666666667</c:v>
                </c:pt>
                <c:pt idx="3">
                  <c:v>3199.666666666667</c:v>
                </c:pt>
                <c:pt idx="4">
                  <c:v>3009.6666666666665</c:v>
                </c:pt>
                <c:pt idx="5">
                  <c:v>2874</c:v>
                </c:pt>
                <c:pt idx="6">
                  <c:v>2748.333333333333</c:v>
                </c:pt>
                <c:pt idx="7">
                  <c:v>2682</c:v>
                </c:pt>
                <c:pt idx="8">
                  <c:v>2616.6666666666665</c:v>
                </c:pt>
                <c:pt idx="9">
                  <c:v>2520.6666666666665</c:v>
                </c:pt>
                <c:pt idx="10">
                  <c:v>2489.666666666667</c:v>
                </c:pt>
                <c:pt idx="11">
                  <c:v>2424.333333333333</c:v>
                </c:pt>
                <c:pt idx="12">
                  <c:v>2427.6666666666665</c:v>
                </c:pt>
                <c:pt idx="13">
                  <c:v>2376.333333333333</c:v>
                </c:pt>
                <c:pt idx="14">
                  <c:v>2359</c:v>
                </c:pt>
                <c:pt idx="15">
                  <c:v>2342</c:v>
                </c:pt>
                <c:pt idx="16">
                  <c:v>2313</c:v>
                </c:pt>
                <c:pt idx="17">
                  <c:v>2302.3333333333335</c:v>
                </c:pt>
                <c:pt idx="18">
                  <c:v>2278.3333333333335</c:v>
                </c:pt>
                <c:pt idx="19">
                  <c:v>2261.6666666666665</c:v>
                </c:pt>
                <c:pt idx="20">
                  <c:v>2246.6666666666665</c:v>
                </c:pt>
                <c:pt idx="21">
                  <c:v>2228.9999999999995</c:v>
                </c:pt>
                <c:pt idx="22">
                  <c:v>2218.6666666666665</c:v>
                </c:pt>
                <c:pt idx="23">
                  <c:v>2206.333333333333</c:v>
                </c:pt>
                <c:pt idx="24">
                  <c:v>2197.6666666666665</c:v>
                </c:pt>
                <c:pt idx="25">
                  <c:v>2189</c:v>
                </c:pt>
                <c:pt idx="26">
                  <c:v>2179.6666666666665</c:v>
                </c:pt>
                <c:pt idx="27">
                  <c:v>2171.3333333333335</c:v>
                </c:pt>
                <c:pt idx="28">
                  <c:v>2159.3333333333335</c:v>
                </c:pt>
                <c:pt idx="29">
                  <c:v>2155</c:v>
                </c:pt>
                <c:pt idx="30">
                  <c:v>2147.666666666667</c:v>
                </c:pt>
                <c:pt idx="31">
                  <c:v>2141.666666666667</c:v>
                </c:pt>
                <c:pt idx="32">
                  <c:v>2135.333333333333</c:v>
                </c:pt>
                <c:pt idx="33">
                  <c:v>2128.666666666667</c:v>
                </c:pt>
                <c:pt idx="34">
                  <c:v>2123.3333333333335</c:v>
                </c:pt>
                <c:pt idx="35">
                  <c:v>2119.3333333333335</c:v>
                </c:pt>
                <c:pt idx="36">
                  <c:v>2113.3333333333335</c:v>
                </c:pt>
                <c:pt idx="37">
                  <c:v>2110.333333333333</c:v>
                </c:pt>
                <c:pt idx="38">
                  <c:v>2106.0000000000005</c:v>
                </c:pt>
                <c:pt idx="39">
                  <c:v>2102.6666666666665</c:v>
                </c:pt>
                <c:pt idx="40">
                  <c:v>2098.0000000000005</c:v>
                </c:pt>
                <c:pt idx="41">
                  <c:v>2095.666666666667</c:v>
                </c:pt>
                <c:pt idx="42">
                  <c:v>2092.6666666666665</c:v>
                </c:pt>
                <c:pt idx="43">
                  <c:v>2090.3333333333335</c:v>
                </c:pt>
                <c:pt idx="44">
                  <c:v>2085.6666666666665</c:v>
                </c:pt>
                <c:pt idx="45">
                  <c:v>2083</c:v>
                </c:pt>
                <c:pt idx="46">
                  <c:v>2078.333333333333</c:v>
                </c:pt>
                <c:pt idx="47">
                  <c:v>2075.333333333333</c:v>
                </c:pt>
                <c:pt idx="48">
                  <c:v>2072.3333333333335</c:v>
                </c:pt>
                <c:pt idx="49">
                  <c:v>2068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0E9-4961-9D93-AC62618F825A}"/>
            </c:ext>
          </c:extLst>
        </c:ser>
        <c:ser>
          <c:idx val="1"/>
          <c:order val="1"/>
          <c:tx>
            <c:v>30C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graphs'!$BN$5:$BN$54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xVal>
          <c:yVal>
            <c:numRef>
              <c:f>'Averages, graphs'!$BQ$5:$BQ$54</c:f>
              <c:numCache>
                <c:formatCode>0.0</c:formatCode>
                <c:ptCount val="50"/>
                <c:pt idx="0">
                  <c:v>3686.3333333333335</c:v>
                </c:pt>
                <c:pt idx="1">
                  <c:v>3204.333333333333</c:v>
                </c:pt>
                <c:pt idx="2">
                  <c:v>2864.333333333333</c:v>
                </c:pt>
                <c:pt idx="3">
                  <c:v>2700.333333333333</c:v>
                </c:pt>
                <c:pt idx="4">
                  <c:v>2507</c:v>
                </c:pt>
                <c:pt idx="5">
                  <c:v>2368.333333333333</c:v>
                </c:pt>
                <c:pt idx="6">
                  <c:v>2204.666666666667</c:v>
                </c:pt>
                <c:pt idx="7">
                  <c:v>2135</c:v>
                </c:pt>
                <c:pt idx="8">
                  <c:v>2079.333333333333</c:v>
                </c:pt>
                <c:pt idx="9">
                  <c:v>2024.3333333333333</c:v>
                </c:pt>
                <c:pt idx="10">
                  <c:v>1965.3333333333335</c:v>
                </c:pt>
                <c:pt idx="11">
                  <c:v>1920</c:v>
                </c:pt>
                <c:pt idx="12">
                  <c:v>1885.6666666666665</c:v>
                </c:pt>
                <c:pt idx="13">
                  <c:v>1862.3333333333333</c:v>
                </c:pt>
                <c:pt idx="14">
                  <c:v>1825.6666666666667</c:v>
                </c:pt>
                <c:pt idx="15">
                  <c:v>1805.3333333333335</c:v>
                </c:pt>
                <c:pt idx="16">
                  <c:v>1786.6666666666667</c:v>
                </c:pt>
                <c:pt idx="17">
                  <c:v>1770.3333333333333</c:v>
                </c:pt>
                <c:pt idx="18">
                  <c:v>1761.3333333333337</c:v>
                </c:pt>
                <c:pt idx="19">
                  <c:v>1754.6666666666667</c:v>
                </c:pt>
                <c:pt idx="20">
                  <c:v>1732</c:v>
                </c:pt>
                <c:pt idx="21">
                  <c:v>1724.3333333333333</c:v>
                </c:pt>
                <c:pt idx="22">
                  <c:v>1718.333333333333</c:v>
                </c:pt>
                <c:pt idx="23">
                  <c:v>1708.0000000000002</c:v>
                </c:pt>
                <c:pt idx="24">
                  <c:v>1697.3333333333335</c:v>
                </c:pt>
                <c:pt idx="25">
                  <c:v>1692.0000000000002</c:v>
                </c:pt>
                <c:pt idx="26">
                  <c:v>1682.6666666666667</c:v>
                </c:pt>
                <c:pt idx="27">
                  <c:v>1681</c:v>
                </c:pt>
                <c:pt idx="28">
                  <c:v>1674.3333333333333</c:v>
                </c:pt>
                <c:pt idx="29">
                  <c:v>1668.6666666666667</c:v>
                </c:pt>
                <c:pt idx="30">
                  <c:v>1665.333333333333</c:v>
                </c:pt>
                <c:pt idx="31">
                  <c:v>1660.3333333333333</c:v>
                </c:pt>
                <c:pt idx="32">
                  <c:v>1655.6666666666667</c:v>
                </c:pt>
                <c:pt idx="33">
                  <c:v>1652</c:v>
                </c:pt>
                <c:pt idx="34">
                  <c:v>1648</c:v>
                </c:pt>
                <c:pt idx="35">
                  <c:v>1645.3333333333333</c:v>
                </c:pt>
                <c:pt idx="36">
                  <c:v>1642.6666666666667</c:v>
                </c:pt>
                <c:pt idx="37">
                  <c:v>1640.6666666666665</c:v>
                </c:pt>
                <c:pt idx="38">
                  <c:v>1638.6666666666665</c:v>
                </c:pt>
                <c:pt idx="39">
                  <c:v>1636.9999999999998</c:v>
                </c:pt>
                <c:pt idx="40">
                  <c:v>1636</c:v>
                </c:pt>
                <c:pt idx="41">
                  <c:v>1634.3333333333335</c:v>
                </c:pt>
                <c:pt idx="42">
                  <c:v>1633.3333333333335</c:v>
                </c:pt>
                <c:pt idx="43">
                  <c:v>1631.3333333333333</c:v>
                </c:pt>
                <c:pt idx="44">
                  <c:v>1630.6666666666665</c:v>
                </c:pt>
                <c:pt idx="45">
                  <c:v>1627.3333333333333</c:v>
                </c:pt>
                <c:pt idx="46">
                  <c:v>1626</c:v>
                </c:pt>
                <c:pt idx="47">
                  <c:v>1624.6666666666665</c:v>
                </c:pt>
                <c:pt idx="48">
                  <c:v>1623.6666666666667</c:v>
                </c:pt>
                <c:pt idx="49">
                  <c:v>1622.6666666666667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0E9-4961-9D93-AC62618F825A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graphs'!$BS$5:$BS$54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graphs'!$BV$5:$BV$54</c:f>
              <c:numCache>
                <c:formatCode>0.0</c:formatCode>
                <c:ptCount val="50"/>
                <c:pt idx="0">
                  <c:v>2615.3333333333335</c:v>
                </c:pt>
                <c:pt idx="1">
                  <c:v>2223.333333333333</c:v>
                </c:pt>
                <c:pt idx="2">
                  <c:v>2199.6666666666665</c:v>
                </c:pt>
                <c:pt idx="3">
                  <c:v>2067.6666666666665</c:v>
                </c:pt>
                <c:pt idx="4">
                  <c:v>1911.6666666666667</c:v>
                </c:pt>
                <c:pt idx="5">
                  <c:v>1860</c:v>
                </c:pt>
                <c:pt idx="6">
                  <c:v>1769.6666666666667</c:v>
                </c:pt>
                <c:pt idx="7">
                  <c:v>1716.6666666666665</c:v>
                </c:pt>
                <c:pt idx="8">
                  <c:v>1651.6666666666665</c:v>
                </c:pt>
                <c:pt idx="9">
                  <c:v>1631</c:v>
                </c:pt>
                <c:pt idx="10">
                  <c:v>1614.3333333333335</c:v>
                </c:pt>
                <c:pt idx="11">
                  <c:v>1545.3333333333335</c:v>
                </c:pt>
                <c:pt idx="12">
                  <c:v>1498.3333333333333</c:v>
                </c:pt>
                <c:pt idx="13">
                  <c:v>1488.6666666666667</c:v>
                </c:pt>
                <c:pt idx="14">
                  <c:v>1469.3333333333335</c:v>
                </c:pt>
                <c:pt idx="15">
                  <c:v>1444</c:v>
                </c:pt>
                <c:pt idx="16">
                  <c:v>1420.6666666666665</c:v>
                </c:pt>
                <c:pt idx="17">
                  <c:v>1394.6666666666667</c:v>
                </c:pt>
                <c:pt idx="18">
                  <c:v>1374.6666666666665</c:v>
                </c:pt>
                <c:pt idx="19">
                  <c:v>1362.3333333333333</c:v>
                </c:pt>
                <c:pt idx="20">
                  <c:v>1347.6666666666663</c:v>
                </c:pt>
                <c:pt idx="21">
                  <c:v>1333.3333333333333</c:v>
                </c:pt>
                <c:pt idx="22">
                  <c:v>1321.3333333333333</c:v>
                </c:pt>
                <c:pt idx="23">
                  <c:v>1311.3333333333335</c:v>
                </c:pt>
                <c:pt idx="24">
                  <c:v>1303.0000000000002</c:v>
                </c:pt>
                <c:pt idx="25">
                  <c:v>1295</c:v>
                </c:pt>
                <c:pt idx="26">
                  <c:v>1286.3333333333333</c:v>
                </c:pt>
                <c:pt idx="27">
                  <c:v>1281</c:v>
                </c:pt>
                <c:pt idx="28">
                  <c:v>1275.3333333333333</c:v>
                </c:pt>
                <c:pt idx="29">
                  <c:v>1270</c:v>
                </c:pt>
                <c:pt idx="30">
                  <c:v>1264.6666666666665</c:v>
                </c:pt>
                <c:pt idx="31">
                  <c:v>1259.0000000000002</c:v>
                </c:pt>
                <c:pt idx="32">
                  <c:v>1256</c:v>
                </c:pt>
                <c:pt idx="33">
                  <c:v>1253.3333333333335</c:v>
                </c:pt>
                <c:pt idx="34">
                  <c:v>1246.6666666666667</c:v>
                </c:pt>
                <c:pt idx="35">
                  <c:v>1244</c:v>
                </c:pt>
                <c:pt idx="36">
                  <c:v>1240.6666666666667</c:v>
                </c:pt>
                <c:pt idx="37">
                  <c:v>1240</c:v>
                </c:pt>
                <c:pt idx="38">
                  <c:v>1235</c:v>
                </c:pt>
                <c:pt idx="39">
                  <c:v>1234</c:v>
                </c:pt>
                <c:pt idx="40">
                  <c:v>1233.666666666667</c:v>
                </c:pt>
                <c:pt idx="41">
                  <c:v>1232.9999999999998</c:v>
                </c:pt>
                <c:pt idx="42">
                  <c:v>1232.6666666666667</c:v>
                </c:pt>
                <c:pt idx="43">
                  <c:v>1231.6666666666667</c:v>
                </c:pt>
                <c:pt idx="44">
                  <c:v>1229.3333333333333</c:v>
                </c:pt>
                <c:pt idx="45">
                  <c:v>1227.6666666666667</c:v>
                </c:pt>
                <c:pt idx="46">
                  <c:v>1227.3333333333335</c:v>
                </c:pt>
                <c:pt idx="47">
                  <c:v>1227</c:v>
                </c:pt>
                <c:pt idx="48">
                  <c:v>1226</c:v>
                </c:pt>
                <c:pt idx="49">
                  <c:v>1226.3333333333333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0E9-4961-9D93-AC62618F825A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graphs'!$BX$5:$BX$54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graphs'!$CA$5:$CA$54</c:f>
              <c:numCache>
                <c:formatCode>0.0</c:formatCode>
                <c:ptCount val="50"/>
                <c:pt idx="0">
                  <c:v>2385</c:v>
                </c:pt>
                <c:pt idx="1">
                  <c:v>1861.6666666666665</c:v>
                </c:pt>
                <c:pt idx="2">
                  <c:v>1620.9999999999998</c:v>
                </c:pt>
                <c:pt idx="3">
                  <c:v>1459.6666666666665</c:v>
                </c:pt>
                <c:pt idx="4">
                  <c:v>1298</c:v>
                </c:pt>
                <c:pt idx="5">
                  <c:v>1201.3333333333333</c:v>
                </c:pt>
                <c:pt idx="6">
                  <c:v>1149.3333333333333</c:v>
                </c:pt>
                <c:pt idx="7">
                  <c:v>1113</c:v>
                </c:pt>
                <c:pt idx="8">
                  <c:v>1079.6666666666665</c:v>
                </c:pt>
                <c:pt idx="9">
                  <c:v>1047</c:v>
                </c:pt>
                <c:pt idx="10">
                  <c:v>1021.6666666666667</c:v>
                </c:pt>
                <c:pt idx="11">
                  <c:v>1000.4333333333333</c:v>
                </c:pt>
                <c:pt idx="12">
                  <c:v>975.6</c:v>
                </c:pt>
                <c:pt idx="13">
                  <c:v>959.49999999999989</c:v>
                </c:pt>
                <c:pt idx="14">
                  <c:v>964.93333333333328</c:v>
                </c:pt>
                <c:pt idx="15">
                  <c:v>945.53333333333342</c:v>
                </c:pt>
                <c:pt idx="16">
                  <c:v>937.06666666666661</c:v>
                </c:pt>
                <c:pt idx="17">
                  <c:v>933.66666666666674</c:v>
                </c:pt>
                <c:pt idx="18">
                  <c:v>926.56666666666661</c:v>
                </c:pt>
                <c:pt idx="19">
                  <c:v>921.33333333333348</c:v>
                </c:pt>
                <c:pt idx="20">
                  <c:v>917.13333333333344</c:v>
                </c:pt>
                <c:pt idx="21">
                  <c:v>912.99999999999989</c:v>
                </c:pt>
                <c:pt idx="22">
                  <c:v>906.86666666666656</c:v>
                </c:pt>
                <c:pt idx="23">
                  <c:v>905.83333333333337</c:v>
                </c:pt>
                <c:pt idx="24">
                  <c:v>904.36666666666667</c:v>
                </c:pt>
                <c:pt idx="25">
                  <c:v>903.26666666666665</c:v>
                </c:pt>
                <c:pt idx="26">
                  <c:v>901.3</c:v>
                </c:pt>
                <c:pt idx="27">
                  <c:v>899.9666666666667</c:v>
                </c:pt>
                <c:pt idx="28">
                  <c:v>896.4</c:v>
                </c:pt>
                <c:pt idx="29">
                  <c:v>895.9666666666667</c:v>
                </c:pt>
                <c:pt idx="30">
                  <c:v>895.56666666666672</c:v>
                </c:pt>
                <c:pt idx="31">
                  <c:v>894.93333333333339</c:v>
                </c:pt>
                <c:pt idx="32">
                  <c:v>894.90000000000009</c:v>
                </c:pt>
                <c:pt idx="33">
                  <c:v>894.73333333333323</c:v>
                </c:pt>
                <c:pt idx="34">
                  <c:v>893.9666666666667</c:v>
                </c:pt>
                <c:pt idx="35">
                  <c:v>893.93333333333339</c:v>
                </c:pt>
                <c:pt idx="36">
                  <c:v>893.13333333333344</c:v>
                </c:pt>
                <c:pt idx="37">
                  <c:v>892.50000000000011</c:v>
                </c:pt>
                <c:pt idx="38">
                  <c:v>892.93333333333328</c:v>
                </c:pt>
                <c:pt idx="39">
                  <c:v>892.83333333333337</c:v>
                </c:pt>
                <c:pt idx="40">
                  <c:v>892.76666666666665</c:v>
                </c:pt>
                <c:pt idx="41">
                  <c:v>892.73333333333323</c:v>
                </c:pt>
                <c:pt idx="42">
                  <c:v>892.5333333333333</c:v>
                </c:pt>
                <c:pt idx="43">
                  <c:v>891.76666666666665</c:v>
                </c:pt>
                <c:pt idx="44">
                  <c:v>891.8</c:v>
                </c:pt>
                <c:pt idx="45">
                  <c:v>891.46666666666658</c:v>
                </c:pt>
                <c:pt idx="46">
                  <c:v>891.16666666666652</c:v>
                </c:pt>
                <c:pt idx="47">
                  <c:v>891.2</c:v>
                </c:pt>
                <c:pt idx="48">
                  <c:v>890.46666666666658</c:v>
                </c:pt>
                <c:pt idx="49">
                  <c:v>891.46666666666658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00E9-4961-9D93-AC62618F825A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graphs'!$CC$5:$CC$54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xVal>
          <c:yVal>
            <c:numRef>
              <c:f>'Averages, graphs'!$CF$5:$CF$54</c:f>
              <c:numCache>
                <c:formatCode>0.0</c:formatCode>
                <c:ptCount val="50"/>
                <c:pt idx="0">
                  <c:v>2097</c:v>
                </c:pt>
                <c:pt idx="1">
                  <c:v>1749.4999999999998</c:v>
                </c:pt>
                <c:pt idx="2">
                  <c:v>1582.5</c:v>
                </c:pt>
                <c:pt idx="3">
                  <c:v>1557.9999999999998</c:v>
                </c:pt>
                <c:pt idx="4">
                  <c:v>1249.5</c:v>
                </c:pt>
                <c:pt idx="5">
                  <c:v>1215.8500000000001</c:v>
                </c:pt>
                <c:pt idx="6">
                  <c:v>1203.8</c:v>
                </c:pt>
                <c:pt idx="7">
                  <c:v>1170</c:v>
                </c:pt>
                <c:pt idx="8">
                  <c:v>1115.55</c:v>
                </c:pt>
                <c:pt idx="9">
                  <c:v>1109.6999999999998</c:v>
                </c:pt>
                <c:pt idx="10">
                  <c:v>1071.25</c:v>
                </c:pt>
                <c:pt idx="11">
                  <c:v>1031.3</c:v>
                </c:pt>
                <c:pt idx="12">
                  <c:v>1002.3</c:v>
                </c:pt>
                <c:pt idx="13">
                  <c:v>960.15000000000009</c:v>
                </c:pt>
                <c:pt idx="14">
                  <c:v>924.75</c:v>
                </c:pt>
                <c:pt idx="15">
                  <c:v>908.95</c:v>
                </c:pt>
                <c:pt idx="16">
                  <c:v>893.80000000000007</c:v>
                </c:pt>
                <c:pt idx="17">
                  <c:v>871.4</c:v>
                </c:pt>
                <c:pt idx="18">
                  <c:v>850.1</c:v>
                </c:pt>
                <c:pt idx="19">
                  <c:v>833.19999999999993</c:v>
                </c:pt>
                <c:pt idx="20">
                  <c:v>820.55</c:v>
                </c:pt>
                <c:pt idx="21">
                  <c:v>803.65</c:v>
                </c:pt>
                <c:pt idx="22">
                  <c:v>791.5</c:v>
                </c:pt>
                <c:pt idx="23">
                  <c:v>782.35</c:v>
                </c:pt>
                <c:pt idx="24">
                  <c:v>770.55</c:v>
                </c:pt>
                <c:pt idx="25">
                  <c:v>762.35</c:v>
                </c:pt>
                <c:pt idx="26">
                  <c:v>755.3</c:v>
                </c:pt>
                <c:pt idx="27">
                  <c:v>750.95</c:v>
                </c:pt>
                <c:pt idx="28">
                  <c:v>746.65000000000009</c:v>
                </c:pt>
                <c:pt idx="29">
                  <c:v>741.15</c:v>
                </c:pt>
                <c:pt idx="30">
                  <c:v>734.85</c:v>
                </c:pt>
                <c:pt idx="31">
                  <c:v>729.25</c:v>
                </c:pt>
                <c:pt idx="32">
                  <c:v>716.8</c:v>
                </c:pt>
                <c:pt idx="33">
                  <c:v>711.55</c:v>
                </c:pt>
                <c:pt idx="34">
                  <c:v>705.85000000000014</c:v>
                </c:pt>
                <c:pt idx="35">
                  <c:v>705.5</c:v>
                </c:pt>
                <c:pt idx="36">
                  <c:v>706.05000000000007</c:v>
                </c:pt>
                <c:pt idx="37">
                  <c:v>705.5</c:v>
                </c:pt>
                <c:pt idx="38">
                  <c:v>704.7</c:v>
                </c:pt>
                <c:pt idx="39">
                  <c:v>704.19999999999993</c:v>
                </c:pt>
                <c:pt idx="40">
                  <c:v>703.6</c:v>
                </c:pt>
                <c:pt idx="41">
                  <c:v>703.1</c:v>
                </c:pt>
                <c:pt idx="42">
                  <c:v>702.09999999999991</c:v>
                </c:pt>
                <c:pt idx="43">
                  <c:v>700.65</c:v>
                </c:pt>
                <c:pt idx="44">
                  <c:v>699.8</c:v>
                </c:pt>
                <c:pt idx="45">
                  <c:v>699.94999999999993</c:v>
                </c:pt>
                <c:pt idx="46">
                  <c:v>699.75</c:v>
                </c:pt>
                <c:pt idx="47">
                  <c:v>700.19999999999993</c:v>
                </c:pt>
                <c:pt idx="48">
                  <c:v>699.65</c:v>
                </c:pt>
                <c:pt idx="49">
                  <c:v>697.85000000000014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00E9-4961-9D93-AC62618F8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361600"/>
        <c:axId val="435361992"/>
      </c:scatterChart>
      <c:valAx>
        <c:axId val="435361600"/>
        <c:scaling>
          <c:logBase val="10"/>
          <c:orientation val="minMax"/>
          <c:max val="20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1992"/>
        <c:crosses val="autoZero"/>
        <c:crossBetween val="midCat"/>
        <c:majorUnit val="10"/>
      </c:valAx>
      <c:valAx>
        <c:axId val="435361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Viscosity (cP)</a:t>
                </a:r>
              </a:p>
            </c:rich>
          </c:tx>
          <c:layout>
            <c:manualLayout>
              <c:xMode val="edge"/>
              <c:yMode val="edge"/>
              <c:x val="8.8305898491083674E-4"/>
              <c:y val="0.34895919067215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1600"/>
        <c:crossesAt val="1.0000000000000002E-2"/>
        <c:crossBetween val="midCat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858916323731141"/>
          <c:y val="0.16739643347050753"/>
          <c:w val="0.54456435250538582"/>
          <c:h val="0.195802438757655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Reprocell</a:t>
            </a:r>
            <a:r>
              <a:rPr lang="en-GB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500 </a:t>
            </a: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Viscosity</a:t>
            </a:r>
          </a:p>
        </c:rich>
      </c:tx>
      <c:layout>
        <c:manualLayout>
          <c:xMode val="edge"/>
          <c:yMode val="edge"/>
          <c:x val="0.26099965706447187"/>
          <c:y val="4.887997256515774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619032921810699"/>
          <c:y val="0.16839540466392319"/>
          <c:w val="0.66227263374485601"/>
          <c:h val="0.65631172839506169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graphs'!$CM$5:$CM$54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graphs'!$CP$5:$CP$54</c:f>
              <c:numCache>
                <c:formatCode>0.0</c:formatCode>
                <c:ptCount val="50"/>
                <c:pt idx="0">
                  <c:v>2401.0000000000005</c:v>
                </c:pt>
                <c:pt idx="1">
                  <c:v>2237</c:v>
                </c:pt>
                <c:pt idx="2">
                  <c:v>2173.6666666666665</c:v>
                </c:pt>
                <c:pt idx="3">
                  <c:v>2072.3333333333335</c:v>
                </c:pt>
                <c:pt idx="4">
                  <c:v>1958.3333333333333</c:v>
                </c:pt>
                <c:pt idx="5">
                  <c:v>1900.3333333333335</c:v>
                </c:pt>
                <c:pt idx="6">
                  <c:v>1860</c:v>
                </c:pt>
                <c:pt idx="7">
                  <c:v>1773.6666666666665</c:v>
                </c:pt>
                <c:pt idx="8">
                  <c:v>1726.3333333333335</c:v>
                </c:pt>
                <c:pt idx="9">
                  <c:v>1687.3333333333333</c:v>
                </c:pt>
                <c:pt idx="10">
                  <c:v>1682.9999999999998</c:v>
                </c:pt>
                <c:pt idx="11">
                  <c:v>1656.6666666666665</c:v>
                </c:pt>
                <c:pt idx="12">
                  <c:v>1636.6666666666667</c:v>
                </c:pt>
                <c:pt idx="13">
                  <c:v>1609</c:v>
                </c:pt>
                <c:pt idx="14">
                  <c:v>1578</c:v>
                </c:pt>
                <c:pt idx="15">
                  <c:v>1567.6666666666667</c:v>
                </c:pt>
                <c:pt idx="16">
                  <c:v>1556.3333333333335</c:v>
                </c:pt>
                <c:pt idx="17">
                  <c:v>1542.3333333333333</c:v>
                </c:pt>
                <c:pt idx="18">
                  <c:v>1542</c:v>
                </c:pt>
                <c:pt idx="19">
                  <c:v>1523.3333333333335</c:v>
                </c:pt>
                <c:pt idx="20">
                  <c:v>1515.3333333333335</c:v>
                </c:pt>
                <c:pt idx="21">
                  <c:v>1510</c:v>
                </c:pt>
                <c:pt idx="22">
                  <c:v>1501.6666666666667</c:v>
                </c:pt>
                <c:pt idx="23">
                  <c:v>1497</c:v>
                </c:pt>
                <c:pt idx="24">
                  <c:v>1489.6666666666665</c:v>
                </c:pt>
                <c:pt idx="25">
                  <c:v>1484.6666666666667</c:v>
                </c:pt>
                <c:pt idx="26">
                  <c:v>1478.3333333333335</c:v>
                </c:pt>
                <c:pt idx="27">
                  <c:v>1475.6666666666665</c:v>
                </c:pt>
                <c:pt idx="28">
                  <c:v>1470</c:v>
                </c:pt>
                <c:pt idx="29">
                  <c:v>1466.6666666666667</c:v>
                </c:pt>
                <c:pt idx="30">
                  <c:v>1465.3333333333335</c:v>
                </c:pt>
                <c:pt idx="31">
                  <c:v>1463</c:v>
                </c:pt>
                <c:pt idx="32">
                  <c:v>1458.6666666666667</c:v>
                </c:pt>
                <c:pt idx="33">
                  <c:v>1456.0000000000002</c:v>
                </c:pt>
                <c:pt idx="34">
                  <c:v>1453.3333333333333</c:v>
                </c:pt>
                <c:pt idx="35">
                  <c:v>1452</c:v>
                </c:pt>
                <c:pt idx="36">
                  <c:v>1450.3333333333333</c:v>
                </c:pt>
                <c:pt idx="37">
                  <c:v>1447.9999999999998</c:v>
                </c:pt>
                <c:pt idx="38">
                  <c:v>1447.3333333333335</c:v>
                </c:pt>
                <c:pt idx="39">
                  <c:v>1446</c:v>
                </c:pt>
                <c:pt idx="40">
                  <c:v>1445</c:v>
                </c:pt>
                <c:pt idx="41">
                  <c:v>1444</c:v>
                </c:pt>
                <c:pt idx="42">
                  <c:v>1442</c:v>
                </c:pt>
                <c:pt idx="43">
                  <c:v>1440.6666666666667</c:v>
                </c:pt>
                <c:pt idx="44">
                  <c:v>1439.333333333333</c:v>
                </c:pt>
                <c:pt idx="45">
                  <c:v>1438.6666666666665</c:v>
                </c:pt>
                <c:pt idx="46">
                  <c:v>1437.3333333333333</c:v>
                </c:pt>
                <c:pt idx="47">
                  <c:v>1437.3333333333333</c:v>
                </c:pt>
                <c:pt idx="48">
                  <c:v>1436</c:v>
                </c:pt>
                <c:pt idx="49">
                  <c:v>1437.6666666666667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753-4A5E-9BBF-5F71DE646A63}"/>
            </c:ext>
          </c:extLst>
        </c:ser>
        <c:ser>
          <c:idx val="1"/>
          <c:order val="1"/>
          <c:tx>
            <c:v>30C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graphs'!$CR$5:$CR$54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xVal>
          <c:yVal>
            <c:numRef>
              <c:f>'Averages, graphs'!$CU$5:$CU$54</c:f>
              <c:numCache>
                <c:formatCode>0.0</c:formatCode>
                <c:ptCount val="50"/>
                <c:pt idx="0">
                  <c:v>2152.6666666666665</c:v>
                </c:pt>
                <c:pt idx="1">
                  <c:v>1861.3333333333333</c:v>
                </c:pt>
                <c:pt idx="2">
                  <c:v>1682.6666666666667</c:v>
                </c:pt>
                <c:pt idx="3">
                  <c:v>1482.9999999999998</c:v>
                </c:pt>
                <c:pt idx="4">
                  <c:v>1394.0000000000002</c:v>
                </c:pt>
                <c:pt idx="5">
                  <c:v>1304.9666666666669</c:v>
                </c:pt>
                <c:pt idx="6">
                  <c:v>1258.0333333333333</c:v>
                </c:pt>
                <c:pt idx="7">
                  <c:v>1219.2999999999997</c:v>
                </c:pt>
                <c:pt idx="8">
                  <c:v>1180.3666666666668</c:v>
                </c:pt>
                <c:pt idx="9">
                  <c:v>1161.8000000000002</c:v>
                </c:pt>
                <c:pt idx="10">
                  <c:v>1158.6999999999998</c:v>
                </c:pt>
                <c:pt idx="11">
                  <c:v>1127.9333333333332</c:v>
                </c:pt>
                <c:pt idx="12">
                  <c:v>1114.0333333333333</c:v>
                </c:pt>
                <c:pt idx="13">
                  <c:v>1094.1333333333334</c:v>
                </c:pt>
                <c:pt idx="14">
                  <c:v>1083.1333333333332</c:v>
                </c:pt>
                <c:pt idx="15">
                  <c:v>1065.3333333333333</c:v>
                </c:pt>
                <c:pt idx="16">
                  <c:v>1064.9666666666667</c:v>
                </c:pt>
                <c:pt idx="17">
                  <c:v>1046.1666666666667</c:v>
                </c:pt>
                <c:pt idx="18">
                  <c:v>1038.0666666666666</c:v>
                </c:pt>
                <c:pt idx="19">
                  <c:v>1026.3666666666666</c:v>
                </c:pt>
                <c:pt idx="20">
                  <c:v>1015.9666666666667</c:v>
                </c:pt>
                <c:pt idx="21">
                  <c:v>1006.9666666666668</c:v>
                </c:pt>
                <c:pt idx="22">
                  <c:v>996.80000000000007</c:v>
                </c:pt>
                <c:pt idx="23">
                  <c:v>991.70000000000016</c:v>
                </c:pt>
                <c:pt idx="24">
                  <c:v>986.9</c:v>
                </c:pt>
                <c:pt idx="25">
                  <c:v>981.1</c:v>
                </c:pt>
                <c:pt idx="26">
                  <c:v>975.43333333333351</c:v>
                </c:pt>
                <c:pt idx="27">
                  <c:v>970.76666666666665</c:v>
                </c:pt>
                <c:pt idx="28">
                  <c:v>963.40000000000009</c:v>
                </c:pt>
                <c:pt idx="29">
                  <c:v>958.0333333333333</c:v>
                </c:pt>
                <c:pt idx="30">
                  <c:v>954.83333333333326</c:v>
                </c:pt>
                <c:pt idx="31">
                  <c:v>951.09999999999991</c:v>
                </c:pt>
                <c:pt idx="32">
                  <c:v>949.56666666666672</c:v>
                </c:pt>
                <c:pt idx="33">
                  <c:v>947.63333333333321</c:v>
                </c:pt>
                <c:pt idx="34">
                  <c:v>944.9</c:v>
                </c:pt>
                <c:pt idx="35">
                  <c:v>943.26666666666654</c:v>
                </c:pt>
                <c:pt idx="36">
                  <c:v>941.23333333333323</c:v>
                </c:pt>
                <c:pt idx="37">
                  <c:v>938.9</c:v>
                </c:pt>
                <c:pt idx="38">
                  <c:v>937.39999999999986</c:v>
                </c:pt>
                <c:pt idx="39">
                  <c:v>937.06666666666661</c:v>
                </c:pt>
                <c:pt idx="40">
                  <c:v>935.23333333333323</c:v>
                </c:pt>
                <c:pt idx="41">
                  <c:v>932.63333333333344</c:v>
                </c:pt>
                <c:pt idx="42">
                  <c:v>932.30000000000007</c:v>
                </c:pt>
                <c:pt idx="43">
                  <c:v>930.23333333333335</c:v>
                </c:pt>
                <c:pt idx="44">
                  <c:v>929.20000000000016</c:v>
                </c:pt>
                <c:pt idx="45">
                  <c:v>928.4666666666667</c:v>
                </c:pt>
                <c:pt idx="46">
                  <c:v>928.06666666666672</c:v>
                </c:pt>
                <c:pt idx="47">
                  <c:v>930.26666666666665</c:v>
                </c:pt>
                <c:pt idx="48">
                  <c:v>932.66666666666663</c:v>
                </c:pt>
                <c:pt idx="49">
                  <c:v>934.76666666666654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753-4A5E-9BBF-5F71DE646A63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graphs'!$CW$5:$CW$54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xVal>
          <c:yVal>
            <c:numRef>
              <c:f>'Averages, graphs'!$CZ$5:$CZ$54</c:f>
              <c:numCache>
                <c:formatCode>0.0</c:formatCode>
                <c:ptCount val="50"/>
                <c:pt idx="0">
                  <c:v>1692.3333333333333</c:v>
                </c:pt>
                <c:pt idx="1">
                  <c:v>1464.9999999999998</c:v>
                </c:pt>
                <c:pt idx="2">
                  <c:v>1289.6666666666665</c:v>
                </c:pt>
                <c:pt idx="3">
                  <c:v>1154.3333333333335</c:v>
                </c:pt>
                <c:pt idx="4">
                  <c:v>1064.3333333333333</c:v>
                </c:pt>
                <c:pt idx="5">
                  <c:v>1039</c:v>
                </c:pt>
                <c:pt idx="6">
                  <c:v>985</c:v>
                </c:pt>
                <c:pt idx="7">
                  <c:v>944.13333333333321</c:v>
                </c:pt>
                <c:pt idx="8">
                  <c:v>908.16666666666663</c:v>
                </c:pt>
                <c:pt idx="9">
                  <c:v>879.43333333333339</c:v>
                </c:pt>
                <c:pt idx="10">
                  <c:v>863.7</c:v>
                </c:pt>
                <c:pt idx="11">
                  <c:v>841.26666666666677</c:v>
                </c:pt>
                <c:pt idx="12">
                  <c:v>834.70000000000016</c:v>
                </c:pt>
                <c:pt idx="13">
                  <c:v>826</c:v>
                </c:pt>
                <c:pt idx="14">
                  <c:v>810.5333333333333</c:v>
                </c:pt>
                <c:pt idx="15">
                  <c:v>809.5333333333333</c:v>
                </c:pt>
                <c:pt idx="16">
                  <c:v>801.33333333333337</c:v>
                </c:pt>
                <c:pt idx="17">
                  <c:v>798.63333333333344</c:v>
                </c:pt>
                <c:pt idx="18">
                  <c:v>792.80000000000007</c:v>
                </c:pt>
                <c:pt idx="19">
                  <c:v>791.13333333333333</c:v>
                </c:pt>
                <c:pt idx="20">
                  <c:v>787.86666666666656</c:v>
                </c:pt>
                <c:pt idx="21">
                  <c:v>783.4666666666667</c:v>
                </c:pt>
                <c:pt idx="22">
                  <c:v>781.33333333333337</c:v>
                </c:pt>
                <c:pt idx="23">
                  <c:v>780.56666666666661</c:v>
                </c:pt>
                <c:pt idx="24">
                  <c:v>779.0333333333333</c:v>
                </c:pt>
                <c:pt idx="25">
                  <c:v>778.66666666666663</c:v>
                </c:pt>
                <c:pt idx="26">
                  <c:v>777.03333333333319</c:v>
                </c:pt>
                <c:pt idx="27">
                  <c:v>776.53333333333342</c:v>
                </c:pt>
                <c:pt idx="28">
                  <c:v>775.23333333333335</c:v>
                </c:pt>
                <c:pt idx="29">
                  <c:v>773.96666666666681</c:v>
                </c:pt>
                <c:pt idx="30">
                  <c:v>771.9666666666667</c:v>
                </c:pt>
                <c:pt idx="31">
                  <c:v>771.66666666666663</c:v>
                </c:pt>
                <c:pt idx="32">
                  <c:v>771.73333333333323</c:v>
                </c:pt>
                <c:pt idx="33">
                  <c:v>771.43333333333339</c:v>
                </c:pt>
                <c:pt idx="34">
                  <c:v>770.03333333333342</c:v>
                </c:pt>
                <c:pt idx="35">
                  <c:v>770.46666666666658</c:v>
                </c:pt>
                <c:pt idx="36">
                  <c:v>769.96666666666658</c:v>
                </c:pt>
                <c:pt idx="37">
                  <c:v>769.93333333333339</c:v>
                </c:pt>
                <c:pt idx="38">
                  <c:v>769.36666666666667</c:v>
                </c:pt>
                <c:pt idx="39">
                  <c:v>769.53333333333342</c:v>
                </c:pt>
                <c:pt idx="40">
                  <c:v>769.23333333333335</c:v>
                </c:pt>
                <c:pt idx="41">
                  <c:v>769.36666666666667</c:v>
                </c:pt>
                <c:pt idx="42">
                  <c:v>769.13333333333344</c:v>
                </c:pt>
                <c:pt idx="43">
                  <c:v>769.13333333333333</c:v>
                </c:pt>
                <c:pt idx="44">
                  <c:v>769.26666666666677</c:v>
                </c:pt>
                <c:pt idx="45">
                  <c:v>769.1</c:v>
                </c:pt>
                <c:pt idx="46">
                  <c:v>769</c:v>
                </c:pt>
                <c:pt idx="47">
                  <c:v>769.0333333333333</c:v>
                </c:pt>
                <c:pt idx="48">
                  <c:v>768.93333333333339</c:v>
                </c:pt>
                <c:pt idx="49">
                  <c:v>768.76666666666665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753-4A5E-9BBF-5F71DE646A63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graphs'!$DB$5:$DB$54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graphs'!$DE$5:$DE$54</c:f>
              <c:numCache>
                <c:formatCode>0.0</c:formatCode>
                <c:ptCount val="50"/>
                <c:pt idx="0">
                  <c:v>1591.7333333333336</c:v>
                </c:pt>
                <c:pt idx="1">
                  <c:v>1334.3</c:v>
                </c:pt>
                <c:pt idx="2">
                  <c:v>1186.2666666666667</c:v>
                </c:pt>
                <c:pt idx="3">
                  <c:v>1043.1666666666665</c:v>
                </c:pt>
                <c:pt idx="4">
                  <c:v>998.43333333333328</c:v>
                </c:pt>
                <c:pt idx="5">
                  <c:v>942.33333333333337</c:v>
                </c:pt>
                <c:pt idx="6">
                  <c:v>875.43333333333339</c:v>
                </c:pt>
                <c:pt idx="7">
                  <c:v>811.6</c:v>
                </c:pt>
                <c:pt idx="8">
                  <c:v>830.50000000000011</c:v>
                </c:pt>
                <c:pt idx="9">
                  <c:v>734.43333333333339</c:v>
                </c:pt>
                <c:pt idx="10">
                  <c:v>710.43333333333339</c:v>
                </c:pt>
                <c:pt idx="11">
                  <c:v>705.36666666666656</c:v>
                </c:pt>
                <c:pt idx="12">
                  <c:v>689.23333333333323</c:v>
                </c:pt>
                <c:pt idx="13">
                  <c:v>679.66666666666652</c:v>
                </c:pt>
                <c:pt idx="14">
                  <c:v>667.16666666666674</c:v>
                </c:pt>
                <c:pt idx="15">
                  <c:v>653.50000000000011</c:v>
                </c:pt>
                <c:pt idx="16">
                  <c:v>643.4666666666667</c:v>
                </c:pt>
                <c:pt idx="17">
                  <c:v>634.03333333333342</c:v>
                </c:pt>
                <c:pt idx="18">
                  <c:v>628.36666666666667</c:v>
                </c:pt>
                <c:pt idx="19">
                  <c:v>623.26666666666677</c:v>
                </c:pt>
                <c:pt idx="20">
                  <c:v>617.23333333333346</c:v>
                </c:pt>
                <c:pt idx="21">
                  <c:v>610.66666666666674</c:v>
                </c:pt>
                <c:pt idx="22">
                  <c:v>606.70000000000005</c:v>
                </c:pt>
                <c:pt idx="23">
                  <c:v>603.43333333333339</c:v>
                </c:pt>
                <c:pt idx="24">
                  <c:v>599.09999999999991</c:v>
                </c:pt>
                <c:pt idx="25">
                  <c:v>594.83333333333337</c:v>
                </c:pt>
                <c:pt idx="26">
                  <c:v>590.9666666666667</c:v>
                </c:pt>
                <c:pt idx="27">
                  <c:v>587.33333333333337</c:v>
                </c:pt>
                <c:pt idx="28">
                  <c:v>586.26666666666677</c:v>
                </c:pt>
                <c:pt idx="29">
                  <c:v>585.1</c:v>
                </c:pt>
                <c:pt idx="30">
                  <c:v>582.70000000000005</c:v>
                </c:pt>
                <c:pt idx="31">
                  <c:v>579.73333333333335</c:v>
                </c:pt>
                <c:pt idx="32">
                  <c:v>577.56666666666672</c:v>
                </c:pt>
                <c:pt idx="33">
                  <c:v>576.73333333333335</c:v>
                </c:pt>
                <c:pt idx="34">
                  <c:v>574.83333333333326</c:v>
                </c:pt>
                <c:pt idx="35">
                  <c:v>573.9</c:v>
                </c:pt>
                <c:pt idx="36">
                  <c:v>572.63333333333333</c:v>
                </c:pt>
                <c:pt idx="37">
                  <c:v>572</c:v>
                </c:pt>
                <c:pt idx="38">
                  <c:v>571.20000000000005</c:v>
                </c:pt>
                <c:pt idx="39">
                  <c:v>570.36666666666667</c:v>
                </c:pt>
                <c:pt idx="40">
                  <c:v>570.26666666666665</c:v>
                </c:pt>
                <c:pt idx="41">
                  <c:v>565.83333333333326</c:v>
                </c:pt>
                <c:pt idx="42">
                  <c:v>568.5333333333333</c:v>
                </c:pt>
                <c:pt idx="43">
                  <c:v>566.9666666666667</c:v>
                </c:pt>
                <c:pt idx="44">
                  <c:v>565.93333333333328</c:v>
                </c:pt>
                <c:pt idx="45">
                  <c:v>564.79999999999995</c:v>
                </c:pt>
                <c:pt idx="46">
                  <c:v>564.16666666666674</c:v>
                </c:pt>
                <c:pt idx="47">
                  <c:v>564.5</c:v>
                </c:pt>
                <c:pt idx="48">
                  <c:v>564.76666666666677</c:v>
                </c:pt>
                <c:pt idx="49">
                  <c:v>534.80000000000007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4753-4A5E-9BBF-5F71DE646A63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graphs'!$DG$5:$DG$54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graphs'!$DJ$5:$DJ$54</c:f>
              <c:numCache>
                <c:formatCode>0.0</c:formatCode>
                <c:ptCount val="50"/>
                <c:pt idx="0">
                  <c:v>1175.05</c:v>
                </c:pt>
                <c:pt idx="1">
                  <c:v>851.59999999999991</c:v>
                </c:pt>
                <c:pt idx="2">
                  <c:v>808.2</c:v>
                </c:pt>
                <c:pt idx="3">
                  <c:v>730.3</c:v>
                </c:pt>
                <c:pt idx="4">
                  <c:v>678.35</c:v>
                </c:pt>
                <c:pt idx="5">
                  <c:v>635.89999999999986</c:v>
                </c:pt>
                <c:pt idx="6">
                  <c:v>598.75</c:v>
                </c:pt>
                <c:pt idx="7">
                  <c:v>574.75000000000011</c:v>
                </c:pt>
                <c:pt idx="8">
                  <c:v>555.70000000000005</c:v>
                </c:pt>
                <c:pt idx="9">
                  <c:v>540.25</c:v>
                </c:pt>
                <c:pt idx="10">
                  <c:v>529.1</c:v>
                </c:pt>
                <c:pt idx="11">
                  <c:v>523.20000000000005</c:v>
                </c:pt>
                <c:pt idx="12">
                  <c:v>514.20000000000005</c:v>
                </c:pt>
                <c:pt idx="13">
                  <c:v>505.64999999999992</c:v>
                </c:pt>
                <c:pt idx="14">
                  <c:v>501.34999999999997</c:v>
                </c:pt>
                <c:pt idx="15">
                  <c:v>497.15000000000003</c:v>
                </c:pt>
                <c:pt idx="16">
                  <c:v>492.6</c:v>
                </c:pt>
                <c:pt idx="17">
                  <c:v>491.5</c:v>
                </c:pt>
                <c:pt idx="18">
                  <c:v>486.24999999999994</c:v>
                </c:pt>
                <c:pt idx="19">
                  <c:v>484.09999999999997</c:v>
                </c:pt>
                <c:pt idx="20">
                  <c:v>481.8</c:v>
                </c:pt>
                <c:pt idx="21">
                  <c:v>479.6</c:v>
                </c:pt>
                <c:pt idx="22">
                  <c:v>477.5</c:v>
                </c:pt>
                <c:pt idx="23">
                  <c:v>476.45000000000005</c:v>
                </c:pt>
                <c:pt idx="24">
                  <c:v>474.9</c:v>
                </c:pt>
                <c:pt idx="25">
                  <c:v>474.19999999999993</c:v>
                </c:pt>
                <c:pt idx="26">
                  <c:v>473.7</c:v>
                </c:pt>
                <c:pt idx="27">
                  <c:v>472.75</c:v>
                </c:pt>
                <c:pt idx="28">
                  <c:v>473.19999999999993</c:v>
                </c:pt>
                <c:pt idx="29">
                  <c:v>472.6</c:v>
                </c:pt>
                <c:pt idx="30">
                  <c:v>472.45</c:v>
                </c:pt>
                <c:pt idx="31">
                  <c:v>471.9</c:v>
                </c:pt>
                <c:pt idx="32">
                  <c:v>471.2</c:v>
                </c:pt>
                <c:pt idx="33">
                  <c:v>471.25</c:v>
                </c:pt>
                <c:pt idx="34">
                  <c:v>470.84999999999997</c:v>
                </c:pt>
                <c:pt idx="35">
                  <c:v>471.2</c:v>
                </c:pt>
                <c:pt idx="36">
                  <c:v>471.15</c:v>
                </c:pt>
                <c:pt idx="37">
                  <c:v>471.15</c:v>
                </c:pt>
                <c:pt idx="38">
                  <c:v>470.75</c:v>
                </c:pt>
                <c:pt idx="39">
                  <c:v>470.84999999999997</c:v>
                </c:pt>
                <c:pt idx="40">
                  <c:v>470.7</c:v>
                </c:pt>
                <c:pt idx="41">
                  <c:v>469.95</c:v>
                </c:pt>
                <c:pt idx="42">
                  <c:v>469.95</c:v>
                </c:pt>
                <c:pt idx="43">
                  <c:v>469.84999999999997</c:v>
                </c:pt>
                <c:pt idx="44">
                  <c:v>470.04999999999995</c:v>
                </c:pt>
                <c:pt idx="45">
                  <c:v>470.45000000000005</c:v>
                </c:pt>
                <c:pt idx="46">
                  <c:v>470.75</c:v>
                </c:pt>
                <c:pt idx="47">
                  <c:v>470.9</c:v>
                </c:pt>
                <c:pt idx="48">
                  <c:v>471</c:v>
                </c:pt>
                <c:pt idx="49">
                  <c:v>471.04999999999995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4753-4A5E-9BBF-5F71DE64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362776"/>
        <c:axId val="435363168"/>
      </c:scatterChart>
      <c:valAx>
        <c:axId val="435362776"/>
        <c:scaling>
          <c:logBase val="10"/>
          <c:orientation val="minMax"/>
          <c:max val="20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3168"/>
        <c:crosses val="autoZero"/>
        <c:crossBetween val="midCat"/>
        <c:majorUnit val="10"/>
      </c:valAx>
      <c:valAx>
        <c:axId val="435363168"/>
        <c:scaling>
          <c:orientation val="minMax"/>
          <c:max val="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Viscosity (cP)</a:t>
                </a:r>
              </a:p>
            </c:rich>
          </c:tx>
          <c:layout>
            <c:manualLayout>
              <c:xMode val="edge"/>
              <c:yMode val="edge"/>
              <c:x val="2.7033607681755823E-3"/>
              <c:y val="0.34895919067215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2776"/>
        <c:crossesAt val="1.0000000000000002E-2"/>
        <c:crossBetween val="midCat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944375857338821"/>
          <c:y val="0.16462688614540469"/>
          <c:w val="0.53379526748971196"/>
          <c:h val="0.2131635498687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R300 Shear Stress vs</a:t>
            </a:r>
            <a:r>
              <a:rPr lang="en-US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Rate</a:t>
            </a:r>
          </a:p>
        </c:rich>
      </c:tx>
      <c:layout>
        <c:manualLayout>
          <c:xMode val="edge"/>
          <c:yMode val="edge"/>
          <c:x val="0.14015212338897107"/>
          <c:y val="3.467808467808467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155315500685871"/>
          <c:y val="0.29458710562414264"/>
          <c:w val="0.73870781893004112"/>
          <c:h val="0.5313827160493827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graphs'!$BJ$5:$BJ$54</c:f>
              <c:numCache>
                <c:formatCode>0.000</c:formatCode>
                <c:ptCount val="50"/>
                <c:pt idx="0">
                  <c:v>5.5826666666666663E-3</c:v>
                </c:pt>
                <c:pt idx="1">
                  <c:v>6.4353333333333337E-3</c:v>
                </c:pt>
                <c:pt idx="2">
                  <c:v>8.3946666666666666E-3</c:v>
                </c:pt>
                <c:pt idx="3">
                  <c:v>1.0182E-2</c:v>
                </c:pt>
                <c:pt idx="4">
                  <c:v>1.2623333333333334E-2</c:v>
                </c:pt>
                <c:pt idx="5">
                  <c:v>1.5496666666666667E-2</c:v>
                </c:pt>
                <c:pt idx="6">
                  <c:v>1.8983333333333335E-2</c:v>
                </c:pt>
                <c:pt idx="7">
                  <c:v>2.2823333333333334E-2</c:v>
                </c:pt>
                <c:pt idx="8">
                  <c:v>2.7423333333333331E-2</c:v>
                </c:pt>
                <c:pt idx="9">
                  <c:v>3.3403333333333333E-2</c:v>
                </c:pt>
                <c:pt idx="10">
                  <c:v>3.9683333333333327E-2</c:v>
                </c:pt>
                <c:pt idx="11">
                  <c:v>4.7783333333333337E-2</c:v>
                </c:pt>
                <c:pt idx="12">
                  <c:v>5.5976666666666668E-2</c:v>
                </c:pt>
                <c:pt idx="13">
                  <c:v>6.7083333333333328E-2</c:v>
                </c:pt>
                <c:pt idx="14">
                  <c:v>7.9283333333333331E-2</c:v>
                </c:pt>
                <c:pt idx="15">
                  <c:v>9.3683333333333327E-2</c:v>
                </c:pt>
                <c:pt idx="16">
                  <c:v>0.11126666666666667</c:v>
                </c:pt>
                <c:pt idx="17">
                  <c:v>0.13113333333333332</c:v>
                </c:pt>
                <c:pt idx="18">
                  <c:v>0.1555</c:v>
                </c:pt>
                <c:pt idx="19">
                  <c:v>0.1837333333333333</c:v>
                </c:pt>
                <c:pt idx="20">
                  <c:v>0.21696666666666667</c:v>
                </c:pt>
                <c:pt idx="21">
                  <c:v>0.25656666666666667</c:v>
                </c:pt>
                <c:pt idx="22">
                  <c:v>0.3024</c:v>
                </c:pt>
                <c:pt idx="23">
                  <c:v>0.35670000000000002</c:v>
                </c:pt>
                <c:pt idx="24">
                  <c:v>0.4201333333333333</c:v>
                </c:pt>
                <c:pt idx="25">
                  <c:v>0.49483333333333329</c:v>
                </c:pt>
                <c:pt idx="26">
                  <c:v>0.58303333333333329</c:v>
                </c:pt>
                <c:pt idx="27">
                  <c:v>0.68646666666666667</c:v>
                </c:pt>
                <c:pt idx="28">
                  <c:v>0.80993333333333339</c:v>
                </c:pt>
                <c:pt idx="29">
                  <c:v>0.95206666666666673</c:v>
                </c:pt>
                <c:pt idx="30">
                  <c:v>1.1203333333333334</c:v>
                </c:pt>
                <c:pt idx="31">
                  <c:v>1.3183333333333334</c:v>
                </c:pt>
                <c:pt idx="32">
                  <c:v>1.5509999999999999</c:v>
                </c:pt>
                <c:pt idx="33">
                  <c:v>1.8253333333333333</c:v>
                </c:pt>
                <c:pt idx="34">
                  <c:v>2.1466666666666665</c:v>
                </c:pt>
                <c:pt idx="35">
                  <c:v>2.5236666666666667</c:v>
                </c:pt>
                <c:pt idx="36">
                  <c:v>2.9683333333333337</c:v>
                </c:pt>
                <c:pt idx="37">
                  <c:v>3.4876666666666671</c:v>
                </c:pt>
                <c:pt idx="38">
                  <c:v>4.1000000000000005</c:v>
                </c:pt>
                <c:pt idx="39">
                  <c:v>4.8163333333333336</c:v>
                </c:pt>
                <c:pt idx="40">
                  <c:v>5.6633333333333331</c:v>
                </c:pt>
                <c:pt idx="41">
                  <c:v>6.6510000000000007</c:v>
                </c:pt>
                <c:pt idx="42">
                  <c:v>7.8140000000000001</c:v>
                </c:pt>
                <c:pt idx="43">
                  <c:v>9.1783333333333328</c:v>
                </c:pt>
                <c:pt idx="44">
                  <c:v>10.79</c:v>
                </c:pt>
                <c:pt idx="45">
                  <c:v>12.673333333333332</c:v>
                </c:pt>
                <c:pt idx="46">
                  <c:v>14.899999999999999</c:v>
                </c:pt>
                <c:pt idx="47">
                  <c:v>17.506666666666668</c:v>
                </c:pt>
                <c:pt idx="48">
                  <c:v>20.566666666666666</c:v>
                </c:pt>
                <c:pt idx="49">
                  <c:v>24.176666666666666</c:v>
                </c:pt>
              </c:numCache>
            </c:numRef>
          </c:xVal>
          <c:yVal>
            <c:numRef>
              <c:f>'Averages, graphs'!$BI$5:$BI$54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3C2-4621-8696-4FA2A1DDE9E7}"/>
            </c:ext>
          </c:extLst>
        </c:ser>
        <c:ser>
          <c:idx val="1"/>
          <c:order val="1"/>
          <c:tx>
            <c:v>30C</c:v>
          </c:tx>
          <c:spPr>
            <a:ln w="158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graphs'!$BO$5:$BO$54</c:f>
              <c:numCache>
                <c:formatCode>0.000</c:formatCode>
                <c:ptCount val="50"/>
                <c:pt idx="0">
                  <c:v>5.4580000000000002E-3</c:v>
                </c:pt>
                <c:pt idx="1">
                  <c:v>7.3936666666666664E-3</c:v>
                </c:pt>
                <c:pt idx="2">
                  <c:v>9.6659999999999992E-3</c:v>
                </c:pt>
                <c:pt idx="3">
                  <c:v>1.2029999999999999E-2</c:v>
                </c:pt>
                <c:pt idx="4">
                  <c:v>1.5219999999999999E-2</c:v>
                </c:pt>
                <c:pt idx="5">
                  <c:v>1.8883333333333335E-2</c:v>
                </c:pt>
                <c:pt idx="6">
                  <c:v>2.376E-2</c:v>
                </c:pt>
                <c:pt idx="7">
                  <c:v>2.8753333333333336E-2</c:v>
                </c:pt>
                <c:pt idx="8">
                  <c:v>3.463666666666667E-2</c:v>
                </c:pt>
                <c:pt idx="9">
                  <c:v>4.1673333333333333E-2</c:v>
                </c:pt>
                <c:pt idx="10">
                  <c:v>5.04E-2</c:v>
                </c:pt>
                <c:pt idx="11">
                  <c:v>6.0436666666666673E-2</c:v>
                </c:pt>
                <c:pt idx="12">
                  <c:v>7.2163333333333329E-2</c:v>
                </c:pt>
                <c:pt idx="13">
                  <c:v>8.5723333333333332E-2</c:v>
                </c:pt>
                <c:pt idx="14">
                  <c:v>0.10262</c:v>
                </c:pt>
                <c:pt idx="15">
                  <c:v>0.12163333333333333</c:v>
                </c:pt>
                <c:pt idx="16">
                  <c:v>0.14419999999999999</c:v>
                </c:pt>
                <c:pt idx="17">
                  <c:v>0.17073333333333332</c:v>
                </c:pt>
                <c:pt idx="18">
                  <c:v>0.20130000000000001</c:v>
                </c:pt>
                <c:pt idx="19">
                  <c:v>0.23706666666666665</c:v>
                </c:pt>
                <c:pt idx="20">
                  <c:v>0.28170000000000001</c:v>
                </c:pt>
                <c:pt idx="21">
                  <c:v>0.33193333333333336</c:v>
                </c:pt>
                <c:pt idx="22">
                  <c:v>0.3906</c:v>
                </c:pt>
                <c:pt idx="23">
                  <c:v>0.46096666666666669</c:v>
                </c:pt>
                <c:pt idx="24">
                  <c:v>0.54409999999999992</c:v>
                </c:pt>
                <c:pt idx="25">
                  <c:v>0.64023333333333332</c:v>
                </c:pt>
                <c:pt idx="26">
                  <c:v>0.75519999999999998</c:v>
                </c:pt>
                <c:pt idx="27">
                  <c:v>0.88689999999999991</c:v>
                </c:pt>
                <c:pt idx="28">
                  <c:v>1.0443333333333333</c:v>
                </c:pt>
                <c:pt idx="29">
                  <c:v>1.2296666666666669</c:v>
                </c:pt>
                <c:pt idx="30">
                  <c:v>1.4453333333333334</c:v>
                </c:pt>
                <c:pt idx="31">
                  <c:v>1.7003333333333333</c:v>
                </c:pt>
                <c:pt idx="32">
                  <c:v>2.0006666666666666</c:v>
                </c:pt>
                <c:pt idx="33">
                  <c:v>2.3519999999999999</c:v>
                </c:pt>
                <c:pt idx="34">
                  <c:v>2.7656666666666667</c:v>
                </c:pt>
                <c:pt idx="35">
                  <c:v>3.2503333333333337</c:v>
                </c:pt>
                <c:pt idx="36">
                  <c:v>3.8183333333333334</c:v>
                </c:pt>
                <c:pt idx="37">
                  <c:v>4.4853333333333341</c:v>
                </c:pt>
                <c:pt idx="38">
                  <c:v>5.2693333333333339</c:v>
                </c:pt>
                <c:pt idx="39">
                  <c:v>6.1870000000000003</c:v>
                </c:pt>
                <c:pt idx="40">
                  <c:v>7.2630000000000008</c:v>
                </c:pt>
                <c:pt idx="41">
                  <c:v>8.5296666666666656</c:v>
                </c:pt>
                <c:pt idx="42">
                  <c:v>10.014666666666669</c:v>
                </c:pt>
                <c:pt idx="43">
                  <c:v>11.756666666666666</c:v>
                </c:pt>
                <c:pt idx="44">
                  <c:v>13.803333333333335</c:v>
                </c:pt>
                <c:pt idx="45">
                  <c:v>16.226666666666663</c:v>
                </c:pt>
                <c:pt idx="46">
                  <c:v>19.046666666666667</c:v>
                </c:pt>
                <c:pt idx="47">
                  <c:v>22.363333333333333</c:v>
                </c:pt>
                <c:pt idx="48">
                  <c:v>26.24666666666667</c:v>
                </c:pt>
                <c:pt idx="49" formatCode="0.0">
                  <c:v>30.813333333333333</c:v>
                </c:pt>
              </c:numCache>
            </c:numRef>
          </c:xVal>
          <c:yVal>
            <c:numRef>
              <c:f>'Averages, graphs'!$BN$5:$BN$54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3C2-4621-8696-4FA2A1DDE9E7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graphs'!$BT$5:$BT$54</c:f>
              <c:numCache>
                <c:formatCode>0.000</c:formatCode>
                <c:ptCount val="50"/>
                <c:pt idx="0">
                  <c:v>8.6899999999999998E-3</c:v>
                </c:pt>
                <c:pt idx="1">
                  <c:v>1.1927333333333333E-2</c:v>
                </c:pt>
                <c:pt idx="2">
                  <c:v>1.4429999999999998E-2</c:v>
                </c:pt>
                <c:pt idx="3">
                  <c:v>1.8100000000000002E-2</c:v>
                </c:pt>
                <c:pt idx="4">
                  <c:v>2.3076666666666665E-2</c:v>
                </c:pt>
                <c:pt idx="5">
                  <c:v>2.76E-2</c:v>
                </c:pt>
                <c:pt idx="6">
                  <c:v>3.4083333333333334E-2</c:v>
                </c:pt>
                <c:pt idx="7">
                  <c:v>4.1229999999999996E-2</c:v>
                </c:pt>
                <c:pt idx="8">
                  <c:v>5.0273333333333337E-2</c:v>
                </c:pt>
                <c:pt idx="9">
                  <c:v>5.9633333333333337E-2</c:v>
                </c:pt>
                <c:pt idx="10">
                  <c:v>7.0723333333333332E-2</c:v>
                </c:pt>
                <c:pt idx="11">
                  <c:v>8.5969999999999991E-2</c:v>
                </c:pt>
                <c:pt idx="12">
                  <c:v>0.10404333333333333</c:v>
                </c:pt>
                <c:pt idx="13">
                  <c:v>0.12239</c:v>
                </c:pt>
                <c:pt idx="14">
                  <c:v>0.14526666666666666</c:v>
                </c:pt>
                <c:pt idx="15">
                  <c:v>0.17346666666666666</c:v>
                </c:pt>
                <c:pt idx="16">
                  <c:v>0.20556666666666668</c:v>
                </c:pt>
                <c:pt idx="17">
                  <c:v>0.24526666666666666</c:v>
                </c:pt>
                <c:pt idx="18">
                  <c:v>0.29123333333333334</c:v>
                </c:pt>
                <c:pt idx="19">
                  <c:v>0.34403333333333336</c:v>
                </c:pt>
                <c:pt idx="20">
                  <c:v>0.40756666666666663</c:v>
                </c:pt>
                <c:pt idx="21">
                  <c:v>0.48273333333333329</c:v>
                </c:pt>
                <c:pt idx="22">
                  <c:v>0.57043333333333335</c:v>
                </c:pt>
                <c:pt idx="23">
                  <c:v>0.6737333333333333</c:v>
                </c:pt>
                <c:pt idx="24">
                  <c:v>0.7944</c:v>
                </c:pt>
                <c:pt idx="25">
                  <c:v>0.93710000000000004</c:v>
                </c:pt>
                <c:pt idx="26">
                  <c:v>1.1062333333333334</c:v>
                </c:pt>
                <c:pt idx="27">
                  <c:v>1.3023333333333331</c:v>
                </c:pt>
                <c:pt idx="28">
                  <c:v>1.5343333333333333</c:v>
                </c:pt>
                <c:pt idx="29">
                  <c:v>1.806</c:v>
                </c:pt>
                <c:pt idx="30">
                  <c:v>2.1276666666666664</c:v>
                </c:pt>
                <c:pt idx="31">
                  <c:v>2.5059999999999998</c:v>
                </c:pt>
                <c:pt idx="32">
                  <c:v>2.9456666666666664</c:v>
                </c:pt>
                <c:pt idx="33">
                  <c:v>3.4626666666666668</c:v>
                </c:pt>
                <c:pt idx="34">
                  <c:v>4.0813333333333333</c:v>
                </c:pt>
                <c:pt idx="35">
                  <c:v>4.7973333333333334</c:v>
                </c:pt>
                <c:pt idx="36">
                  <c:v>5.6423333333333332</c:v>
                </c:pt>
                <c:pt idx="37">
                  <c:v>6.6230000000000002</c:v>
                </c:pt>
                <c:pt idx="38">
                  <c:v>7.7983333333333329</c:v>
                </c:pt>
                <c:pt idx="39">
                  <c:v>9.1563333333333325</c:v>
                </c:pt>
                <c:pt idx="40">
                  <c:v>10.743</c:v>
                </c:pt>
                <c:pt idx="41">
                  <c:v>12.606666666666664</c:v>
                </c:pt>
                <c:pt idx="42">
                  <c:v>14.799999999999999</c:v>
                </c:pt>
                <c:pt idx="43">
                  <c:v>17.373333333333331</c:v>
                </c:pt>
                <c:pt idx="44">
                  <c:v>20.420000000000002</c:v>
                </c:pt>
                <c:pt idx="45">
                  <c:v>23.99</c:v>
                </c:pt>
                <c:pt idx="46">
                  <c:v>28.143333333333334</c:v>
                </c:pt>
                <c:pt idx="47">
                  <c:v>33.033333333333331</c:v>
                </c:pt>
                <c:pt idx="48">
                  <c:v>38.773333333333333</c:v>
                </c:pt>
                <c:pt idx="49">
                  <c:v>38.756666666666668</c:v>
                </c:pt>
              </c:numCache>
            </c:numRef>
          </c:xVal>
          <c:yVal>
            <c:numRef>
              <c:f>'Averages, graphs'!$BS$5:$BS$54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3C2-4621-8696-4FA2A1DDE9E7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graphs'!$BY$5:$BY$54</c:f>
              <c:numCache>
                <c:formatCode>0.000</c:formatCode>
                <c:ptCount val="50"/>
                <c:pt idx="0">
                  <c:v>9.1090000000000008E-3</c:v>
                </c:pt>
                <c:pt idx="1">
                  <c:v>1.2783333333333332E-2</c:v>
                </c:pt>
                <c:pt idx="2">
                  <c:v>1.7186666666666666E-2</c:v>
                </c:pt>
                <c:pt idx="3">
                  <c:v>2.2209999999999997E-2</c:v>
                </c:pt>
                <c:pt idx="4">
                  <c:v>2.9260000000000005E-2</c:v>
                </c:pt>
                <c:pt idx="5">
                  <c:v>3.703E-2</c:v>
                </c:pt>
                <c:pt idx="6">
                  <c:v>4.5426666666666671E-2</c:v>
                </c:pt>
                <c:pt idx="7">
                  <c:v>5.5E-2</c:v>
                </c:pt>
                <c:pt idx="8">
                  <c:v>6.6493333333333335E-2</c:v>
                </c:pt>
                <c:pt idx="9">
                  <c:v>8.0416666666666678E-2</c:v>
                </c:pt>
                <c:pt idx="10">
                  <c:v>9.6689999999999998E-2</c:v>
                </c:pt>
                <c:pt idx="11">
                  <c:v>0.1158</c:v>
                </c:pt>
                <c:pt idx="12">
                  <c:v>0.13929999999999998</c:v>
                </c:pt>
                <c:pt idx="13">
                  <c:v>0.16616666666666666</c:v>
                </c:pt>
                <c:pt idx="14">
                  <c:v>0.19383333333333333</c:v>
                </c:pt>
                <c:pt idx="15">
                  <c:v>0.23206666666666664</c:v>
                </c:pt>
                <c:pt idx="16">
                  <c:v>0.27466666666666667</c:v>
                </c:pt>
                <c:pt idx="17">
                  <c:v>0.32339999999999997</c:v>
                </c:pt>
                <c:pt idx="18">
                  <c:v>0.38233333333333336</c:v>
                </c:pt>
                <c:pt idx="19">
                  <c:v>0.45103333333333334</c:v>
                </c:pt>
                <c:pt idx="20">
                  <c:v>0.53156666666666663</c:v>
                </c:pt>
                <c:pt idx="21">
                  <c:v>0.62639999999999996</c:v>
                </c:pt>
                <c:pt idx="22">
                  <c:v>0.73986666666666656</c:v>
                </c:pt>
                <c:pt idx="23">
                  <c:v>0.86896666666666667</c:v>
                </c:pt>
                <c:pt idx="24">
                  <c:v>1.0209999999999999</c:v>
                </c:pt>
                <c:pt idx="25">
                  <c:v>1.1990000000000001</c:v>
                </c:pt>
                <c:pt idx="26">
                  <c:v>1.4096666666666666</c:v>
                </c:pt>
                <c:pt idx="27">
                  <c:v>1.6563333333333332</c:v>
                </c:pt>
                <c:pt idx="28">
                  <c:v>1.9506666666666668</c:v>
                </c:pt>
                <c:pt idx="29">
                  <c:v>2.2899999999999996</c:v>
                </c:pt>
                <c:pt idx="30">
                  <c:v>2.6873333333333331</c:v>
                </c:pt>
                <c:pt idx="31">
                  <c:v>3.1549999999999998</c:v>
                </c:pt>
                <c:pt idx="32">
                  <c:v>3.7010000000000005</c:v>
                </c:pt>
                <c:pt idx="33">
                  <c:v>4.3426666666666662</c:v>
                </c:pt>
                <c:pt idx="34">
                  <c:v>5.0986666666666665</c:v>
                </c:pt>
                <c:pt idx="35">
                  <c:v>5.9820000000000002</c:v>
                </c:pt>
                <c:pt idx="36">
                  <c:v>7.024</c:v>
                </c:pt>
                <c:pt idx="37">
                  <c:v>8.245333333333333</c:v>
                </c:pt>
                <c:pt idx="38">
                  <c:v>9.6686666666666667</c:v>
                </c:pt>
                <c:pt idx="39">
                  <c:v>11.346666666666666</c:v>
                </c:pt>
                <c:pt idx="40">
                  <c:v>13.306666666666667</c:v>
                </c:pt>
                <c:pt idx="41">
                  <c:v>15.613333333333335</c:v>
                </c:pt>
                <c:pt idx="42">
                  <c:v>18.320000000000004</c:v>
                </c:pt>
                <c:pt idx="43">
                  <c:v>21.51</c:v>
                </c:pt>
                <c:pt idx="44">
                  <c:v>25.233333333333331</c:v>
                </c:pt>
                <c:pt idx="45">
                  <c:v>29.613333333333333</c:v>
                </c:pt>
                <c:pt idx="46">
                  <c:v>34.75333333333333</c:v>
                </c:pt>
                <c:pt idx="47">
                  <c:v>40.763333333333335</c:v>
                </c:pt>
                <c:pt idx="48">
                  <c:v>47.863333333333337</c:v>
                </c:pt>
                <c:pt idx="49">
                  <c:v>53.330000000000005</c:v>
                </c:pt>
              </c:numCache>
            </c:numRef>
          </c:xVal>
          <c:yVal>
            <c:numRef>
              <c:f>'Averages, graphs'!$BX$5:$BX$54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3C2-4621-8696-4FA2A1DDE9E7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dPt>
            <c:idx val="4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92F-47B9-986B-68A5218DCC06}"/>
              </c:ext>
            </c:extLst>
          </c:dPt>
          <c:xVal>
            <c:numRef>
              <c:f>'Averages, graphs'!$CD$5:$CD$54</c:f>
              <c:numCache>
                <c:formatCode>0.000</c:formatCode>
                <c:ptCount val="50"/>
                <c:pt idx="0">
                  <c:v>8.0134999999999998E-3</c:v>
                </c:pt>
                <c:pt idx="1">
                  <c:v>1.2951500000000001E-2</c:v>
                </c:pt>
                <c:pt idx="2">
                  <c:v>1.813E-2</c:v>
                </c:pt>
                <c:pt idx="3">
                  <c:v>2.1850000000000001E-2</c:v>
                </c:pt>
                <c:pt idx="4">
                  <c:v>3.1220000000000001E-2</c:v>
                </c:pt>
                <c:pt idx="5">
                  <c:v>3.7970000000000004E-2</c:v>
                </c:pt>
                <c:pt idx="6">
                  <c:v>4.6019999999999998E-2</c:v>
                </c:pt>
                <c:pt idx="7">
                  <c:v>5.5215E-2</c:v>
                </c:pt>
                <c:pt idx="8">
                  <c:v>6.8695000000000006E-2</c:v>
                </c:pt>
                <c:pt idx="9">
                  <c:v>8.158E-2</c:v>
                </c:pt>
                <c:pt idx="10">
                  <c:v>9.8349999999999993E-2</c:v>
                </c:pt>
                <c:pt idx="11">
                  <c:v>0.11957499999999999</c:v>
                </c:pt>
                <c:pt idx="12">
                  <c:v>0.14365</c:v>
                </c:pt>
                <c:pt idx="13">
                  <c:v>0.1736</c:v>
                </c:pt>
                <c:pt idx="14">
                  <c:v>0.2104</c:v>
                </c:pt>
                <c:pt idx="15">
                  <c:v>0.24980000000000002</c:v>
                </c:pt>
                <c:pt idx="16">
                  <c:v>0.29744999999999999</c:v>
                </c:pt>
                <c:pt idx="17">
                  <c:v>0.35639999999999999</c:v>
                </c:pt>
                <c:pt idx="18">
                  <c:v>0.42615000000000003</c:v>
                </c:pt>
                <c:pt idx="19">
                  <c:v>0.50805</c:v>
                </c:pt>
                <c:pt idx="20">
                  <c:v>0.60370000000000001</c:v>
                </c:pt>
                <c:pt idx="21">
                  <c:v>0.72130000000000005</c:v>
                </c:pt>
                <c:pt idx="22">
                  <c:v>0.85765000000000002</c:v>
                </c:pt>
                <c:pt idx="23">
                  <c:v>1.0157</c:v>
                </c:pt>
                <c:pt idx="24">
                  <c:v>1.208</c:v>
                </c:pt>
                <c:pt idx="25">
                  <c:v>1.431</c:v>
                </c:pt>
                <c:pt idx="26">
                  <c:v>1.6915</c:v>
                </c:pt>
                <c:pt idx="27">
                  <c:v>1.9935</c:v>
                </c:pt>
                <c:pt idx="28">
                  <c:v>2.3505000000000003</c:v>
                </c:pt>
                <c:pt idx="29">
                  <c:v>2.7749999999999999</c:v>
                </c:pt>
                <c:pt idx="30">
                  <c:v>3.2814999999999999</c:v>
                </c:pt>
                <c:pt idx="31">
                  <c:v>3.8770000000000002</c:v>
                </c:pt>
                <c:pt idx="32">
                  <c:v>4.6229999999999993</c:v>
                </c:pt>
                <c:pt idx="33">
                  <c:v>5.4615</c:v>
                </c:pt>
                <c:pt idx="34">
                  <c:v>6.4580000000000002</c:v>
                </c:pt>
                <c:pt idx="35">
                  <c:v>7.5795000000000003</c:v>
                </c:pt>
                <c:pt idx="36">
                  <c:v>8.8849999999999998</c:v>
                </c:pt>
                <c:pt idx="37">
                  <c:v>10.435</c:v>
                </c:pt>
                <c:pt idx="38">
                  <c:v>12.254999999999999</c:v>
                </c:pt>
                <c:pt idx="39">
                  <c:v>14.385</c:v>
                </c:pt>
                <c:pt idx="40">
                  <c:v>16.89</c:v>
                </c:pt>
                <c:pt idx="41">
                  <c:v>19.824999999999999</c:v>
                </c:pt>
                <c:pt idx="42">
                  <c:v>23.29</c:v>
                </c:pt>
                <c:pt idx="43">
                  <c:v>27.38</c:v>
                </c:pt>
                <c:pt idx="44">
                  <c:v>32.155000000000001</c:v>
                </c:pt>
                <c:pt idx="45">
                  <c:v>37.715000000000003</c:v>
                </c:pt>
                <c:pt idx="46">
                  <c:v>44.255000000000003</c:v>
                </c:pt>
                <c:pt idx="47">
                  <c:v>51.885000000000005</c:v>
                </c:pt>
                <c:pt idx="48">
                  <c:v>60.914999999999999</c:v>
                </c:pt>
                <c:pt idx="49" formatCode="0.0">
                  <c:v>71.650000000000006</c:v>
                </c:pt>
              </c:numCache>
            </c:numRef>
          </c:xVal>
          <c:yVal>
            <c:numRef>
              <c:f>'Averages, graphs'!$CC$5:$CC$54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83C2-4621-8696-4FA2A1DDE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363952"/>
        <c:axId val="435364344"/>
      </c:scatterChart>
      <c:valAx>
        <c:axId val="435363952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Rate (1/S)</a:t>
                </a:r>
              </a:p>
            </c:rich>
          </c:tx>
          <c:layout>
            <c:manualLayout>
              <c:xMode val="edge"/>
              <c:yMode val="edge"/>
              <c:x val="0.3553312757201646"/>
              <c:y val="0.910502400548696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4344"/>
        <c:crosses val="autoZero"/>
        <c:crossBetween val="midCat"/>
        <c:majorUnit val="50"/>
      </c:valAx>
      <c:valAx>
        <c:axId val="435364344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>
            <c:manualLayout>
              <c:xMode val="edge"/>
              <c:yMode val="edge"/>
              <c:x val="5.178326474622771E-5"/>
              <c:y val="0.35621604938271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395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527501936756107"/>
          <c:y val="0.11753522753522753"/>
          <c:w val="0.73192729766803843"/>
          <c:h val="0.15171193415637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</a:t>
            </a:r>
            <a:r>
              <a:rPr lang="en-US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500</a:t>
            </a: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Shear Stress vs Rate</a:t>
            </a:r>
          </a:p>
        </c:rich>
      </c:tx>
      <c:layout>
        <c:manualLayout>
          <c:xMode val="edge"/>
          <c:yMode val="edge"/>
          <c:x val="0.1445073596732164"/>
          <c:y val="3.45137445137445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228943758573389"/>
          <c:y val="0.28770649770649775"/>
          <c:w val="0.73797153635116597"/>
          <c:h val="0.53849684849684853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graphs'!$CN$5:$CN$54</c:f>
              <c:numCache>
                <c:formatCode>0.000</c:formatCode>
                <c:ptCount val="50"/>
                <c:pt idx="0">
                  <c:v>1.7751666666666669E-2</c:v>
                </c:pt>
                <c:pt idx="1">
                  <c:v>2.1321000000000003E-2</c:v>
                </c:pt>
                <c:pt idx="2">
                  <c:v>2.5336666666666664E-2</c:v>
                </c:pt>
                <c:pt idx="3">
                  <c:v>3.0366666666666667E-2</c:v>
                </c:pt>
                <c:pt idx="4">
                  <c:v>3.663333333333333E-2</c:v>
                </c:pt>
                <c:pt idx="5">
                  <c:v>4.3540000000000002E-2</c:v>
                </c:pt>
                <c:pt idx="6">
                  <c:v>5.1556666666666667E-2</c:v>
                </c:pt>
                <c:pt idx="7">
                  <c:v>6.1726666666666659E-2</c:v>
                </c:pt>
                <c:pt idx="8">
                  <c:v>7.357000000000001E-2</c:v>
                </c:pt>
                <c:pt idx="9">
                  <c:v>8.6943333333333331E-2</c:v>
                </c:pt>
                <c:pt idx="10">
                  <c:v>0.10052666666666667</c:v>
                </c:pt>
                <c:pt idx="11">
                  <c:v>0.11828666666666665</c:v>
                </c:pt>
                <c:pt idx="12">
                  <c:v>0.13808333333333334</c:v>
                </c:pt>
                <c:pt idx="13">
                  <c:v>0.16223333333333331</c:v>
                </c:pt>
                <c:pt idx="14">
                  <c:v>0.1905</c:v>
                </c:pt>
                <c:pt idx="15">
                  <c:v>0.22216666666666662</c:v>
                </c:pt>
                <c:pt idx="16">
                  <c:v>0.25873333333333332</c:v>
                </c:pt>
                <c:pt idx="17">
                  <c:v>0.30176666666666668</c:v>
                </c:pt>
                <c:pt idx="18">
                  <c:v>0.3496333333333333</c:v>
                </c:pt>
                <c:pt idx="19">
                  <c:v>0.40893333333333332</c:v>
                </c:pt>
                <c:pt idx="20">
                  <c:v>0.47520000000000001</c:v>
                </c:pt>
                <c:pt idx="21">
                  <c:v>0.55166666666666664</c:v>
                </c:pt>
                <c:pt idx="22">
                  <c:v>0.64136666666666675</c:v>
                </c:pt>
                <c:pt idx="23">
                  <c:v>0.74426666666666652</c:v>
                </c:pt>
                <c:pt idx="24">
                  <c:v>0.86536666666666662</c:v>
                </c:pt>
                <c:pt idx="25">
                  <c:v>1.0044333333333333</c:v>
                </c:pt>
                <c:pt idx="26">
                  <c:v>1.1664999999999999</c:v>
                </c:pt>
                <c:pt idx="27">
                  <c:v>1.3526666666666667</c:v>
                </c:pt>
                <c:pt idx="28">
                  <c:v>1.57</c:v>
                </c:pt>
                <c:pt idx="29">
                  <c:v>1.8203333333333331</c:v>
                </c:pt>
                <c:pt idx="30">
                  <c:v>2.1080000000000001</c:v>
                </c:pt>
                <c:pt idx="31">
                  <c:v>2.4433333333333334</c:v>
                </c:pt>
                <c:pt idx="32">
                  <c:v>2.8349999999999995</c:v>
                </c:pt>
                <c:pt idx="33">
                  <c:v>3.2873333333333341</c:v>
                </c:pt>
                <c:pt idx="34">
                  <c:v>3.8119999999999998</c:v>
                </c:pt>
                <c:pt idx="35">
                  <c:v>4.4159999999999995</c:v>
                </c:pt>
                <c:pt idx="36">
                  <c:v>5.1179999999999994</c:v>
                </c:pt>
                <c:pt idx="37">
                  <c:v>5.9316666666666675</c:v>
                </c:pt>
                <c:pt idx="38">
                  <c:v>6.8713333333333324</c:v>
                </c:pt>
                <c:pt idx="39">
                  <c:v>7.9626666666666663</c:v>
                </c:pt>
                <c:pt idx="40">
                  <c:v>9.2253333333333334</c:v>
                </c:pt>
                <c:pt idx="41">
                  <c:v>10.689333333333332</c:v>
                </c:pt>
                <c:pt idx="42">
                  <c:v>12.396666666666667</c:v>
                </c:pt>
                <c:pt idx="43">
                  <c:v>14.366666666666667</c:v>
                </c:pt>
                <c:pt idx="44">
                  <c:v>16.65666666666667</c:v>
                </c:pt>
                <c:pt idx="45">
                  <c:v>19.303333333333331</c:v>
                </c:pt>
                <c:pt idx="46">
                  <c:v>22.366666666666664</c:v>
                </c:pt>
                <c:pt idx="47">
                  <c:v>25.923333333333332</c:v>
                </c:pt>
                <c:pt idx="48">
                  <c:v>30.053333333333331</c:v>
                </c:pt>
                <c:pt idx="49">
                  <c:v>34.786666666666669</c:v>
                </c:pt>
              </c:numCache>
            </c:numRef>
          </c:xVal>
          <c:yVal>
            <c:numRef>
              <c:f>'Averages, graphs'!$CM$5:$CM$54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F1E-4D0B-A9E7-F8550D9E979E}"/>
            </c:ext>
          </c:extLst>
        </c:ser>
        <c:ser>
          <c:idx val="1"/>
          <c:order val="1"/>
          <c:tx>
            <c:v>30C</c:v>
          </c:tx>
          <c:spPr>
            <a:ln w="158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graphs'!$CS$5:$CS$54</c:f>
              <c:numCache>
                <c:formatCode>0.000</c:formatCode>
                <c:ptCount val="50"/>
                <c:pt idx="0">
                  <c:v>1.0312999999999999E-2</c:v>
                </c:pt>
                <c:pt idx="1">
                  <c:v>1.3533333333333333E-2</c:v>
                </c:pt>
                <c:pt idx="2">
                  <c:v>1.7366666666666666E-2</c:v>
                </c:pt>
                <c:pt idx="3">
                  <c:v>2.2913333333333338E-2</c:v>
                </c:pt>
                <c:pt idx="4">
                  <c:v>2.8310000000000002E-2</c:v>
                </c:pt>
                <c:pt idx="5">
                  <c:v>3.5233333333333332E-2</c:v>
                </c:pt>
                <c:pt idx="6">
                  <c:v>4.3033333333333333E-2</c:v>
                </c:pt>
                <c:pt idx="7">
                  <c:v>5.1606666666666669E-2</c:v>
                </c:pt>
                <c:pt idx="8">
                  <c:v>6.2546666666666667E-2</c:v>
                </c:pt>
                <c:pt idx="9">
                  <c:v>7.4406666666666663E-2</c:v>
                </c:pt>
                <c:pt idx="10">
                  <c:v>8.7893333333333337E-2</c:v>
                </c:pt>
                <c:pt idx="11">
                  <c:v>0.10544333333333333</c:v>
                </c:pt>
                <c:pt idx="12">
                  <c:v>0.12536666666666665</c:v>
                </c:pt>
                <c:pt idx="13">
                  <c:v>0.14899999999999999</c:v>
                </c:pt>
                <c:pt idx="14">
                  <c:v>0.17656666666666668</c:v>
                </c:pt>
                <c:pt idx="15">
                  <c:v>0.21020000000000003</c:v>
                </c:pt>
                <c:pt idx="16">
                  <c:v>0.24716666666666667</c:v>
                </c:pt>
                <c:pt idx="17">
                  <c:v>0.29480000000000001</c:v>
                </c:pt>
                <c:pt idx="18">
                  <c:v>0.34843333333333337</c:v>
                </c:pt>
                <c:pt idx="19">
                  <c:v>0.41273333333333334</c:v>
                </c:pt>
                <c:pt idx="20">
                  <c:v>0.48859999999999998</c:v>
                </c:pt>
                <c:pt idx="21">
                  <c:v>0.57779999999999998</c:v>
                </c:pt>
                <c:pt idx="22">
                  <c:v>0.68396666666666661</c:v>
                </c:pt>
                <c:pt idx="23">
                  <c:v>0.80543333333333333</c:v>
                </c:pt>
                <c:pt idx="24">
                  <c:v>0.94886666666666664</c:v>
                </c:pt>
                <c:pt idx="25">
                  <c:v>1.1183333333333332</c:v>
                </c:pt>
                <c:pt idx="26">
                  <c:v>1.3196666666666668</c:v>
                </c:pt>
                <c:pt idx="27">
                  <c:v>1.5556666666666665</c:v>
                </c:pt>
                <c:pt idx="28">
                  <c:v>1.8389999999999997</c:v>
                </c:pt>
                <c:pt idx="29">
                  <c:v>2.17</c:v>
                </c:pt>
                <c:pt idx="30">
                  <c:v>2.5550000000000002</c:v>
                </c:pt>
                <c:pt idx="31">
                  <c:v>3.01</c:v>
                </c:pt>
                <c:pt idx="32">
                  <c:v>3.537666666666667</c:v>
                </c:pt>
                <c:pt idx="33">
                  <c:v>4.1589999999999998</c:v>
                </c:pt>
                <c:pt idx="34">
                  <c:v>4.8943333333333339</c:v>
                </c:pt>
                <c:pt idx="35">
                  <c:v>5.7526666666666664</c:v>
                </c:pt>
                <c:pt idx="36">
                  <c:v>6.7600000000000007</c:v>
                </c:pt>
                <c:pt idx="37">
                  <c:v>7.9526666666666666</c:v>
                </c:pt>
                <c:pt idx="38">
                  <c:v>9.3456666666666663</c:v>
                </c:pt>
                <c:pt idx="39">
                  <c:v>10.966666666666667</c:v>
                </c:pt>
                <c:pt idx="40">
                  <c:v>12.89</c:v>
                </c:pt>
                <c:pt idx="41">
                  <c:v>15.153333333333334</c:v>
                </c:pt>
                <c:pt idx="42">
                  <c:v>17.793333333333333</c:v>
                </c:pt>
                <c:pt idx="43">
                  <c:v>20.913333333333334</c:v>
                </c:pt>
                <c:pt idx="44">
                  <c:v>24.576666666666668</c:v>
                </c:pt>
                <c:pt idx="45">
                  <c:v>28.86</c:v>
                </c:pt>
                <c:pt idx="46">
                  <c:v>33.886666666666663</c:v>
                </c:pt>
                <c:pt idx="47">
                  <c:v>39.663333333333334</c:v>
                </c:pt>
                <c:pt idx="48">
                  <c:v>46.413333333333334</c:v>
                </c:pt>
                <c:pt idx="49" formatCode="0.0">
                  <c:v>54.35</c:v>
                </c:pt>
              </c:numCache>
            </c:numRef>
          </c:xVal>
          <c:yVal>
            <c:numRef>
              <c:f>'Averages, graphs'!$CR$5:$CR$54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F1E-4D0B-A9E7-F8550D9E979E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graphs'!$CX$5:$CX$54</c:f>
              <c:numCache>
                <c:formatCode>0.000</c:formatCode>
                <c:ptCount val="50"/>
                <c:pt idx="0">
                  <c:v>1.1909999999999999E-2</c:v>
                </c:pt>
                <c:pt idx="1">
                  <c:v>1.6176666666666666E-2</c:v>
                </c:pt>
                <c:pt idx="2">
                  <c:v>2.1396666666666665E-2</c:v>
                </c:pt>
                <c:pt idx="3">
                  <c:v>2.8133333333333333E-2</c:v>
                </c:pt>
                <c:pt idx="4">
                  <c:v>3.5623333333333333E-2</c:v>
                </c:pt>
                <c:pt idx="5">
                  <c:v>4.2786666666666667E-2</c:v>
                </c:pt>
                <c:pt idx="6">
                  <c:v>5.292666666666667E-2</c:v>
                </c:pt>
                <c:pt idx="7">
                  <c:v>6.4799999999999996E-2</c:v>
                </c:pt>
                <c:pt idx="8">
                  <c:v>7.9026666666666676E-2</c:v>
                </c:pt>
                <c:pt idx="9">
                  <c:v>9.5743333333333333E-2</c:v>
                </c:pt>
                <c:pt idx="10">
                  <c:v>0.11433333333333333</c:v>
                </c:pt>
                <c:pt idx="11">
                  <c:v>0.13770000000000002</c:v>
                </c:pt>
                <c:pt idx="12">
                  <c:v>0.16276666666666667</c:v>
                </c:pt>
                <c:pt idx="13">
                  <c:v>0.19299999999999998</c:v>
                </c:pt>
                <c:pt idx="14">
                  <c:v>0.23073333333333335</c:v>
                </c:pt>
                <c:pt idx="15">
                  <c:v>0.27099999999999996</c:v>
                </c:pt>
                <c:pt idx="16">
                  <c:v>0.32119999999999999</c:v>
                </c:pt>
                <c:pt idx="17">
                  <c:v>0.37806666666666672</c:v>
                </c:pt>
                <c:pt idx="18">
                  <c:v>0.44680000000000003</c:v>
                </c:pt>
                <c:pt idx="19">
                  <c:v>0.52523333333333333</c:v>
                </c:pt>
                <c:pt idx="20">
                  <c:v>0.61873333333333325</c:v>
                </c:pt>
                <c:pt idx="21">
                  <c:v>0.72993333333333332</c:v>
                </c:pt>
                <c:pt idx="22">
                  <c:v>0.85866666666666669</c:v>
                </c:pt>
                <c:pt idx="23">
                  <c:v>1.0085333333333333</c:v>
                </c:pt>
                <c:pt idx="24">
                  <c:v>1.1850000000000001</c:v>
                </c:pt>
                <c:pt idx="25">
                  <c:v>1.391</c:v>
                </c:pt>
                <c:pt idx="26">
                  <c:v>1.635</c:v>
                </c:pt>
                <c:pt idx="27">
                  <c:v>1.9196666666666664</c:v>
                </c:pt>
                <c:pt idx="28">
                  <c:v>2.2556666666666665</c:v>
                </c:pt>
                <c:pt idx="29">
                  <c:v>2.6506666666666665</c:v>
                </c:pt>
                <c:pt idx="30">
                  <c:v>3.1173333333333333</c:v>
                </c:pt>
                <c:pt idx="31">
                  <c:v>3.6586666666666665</c:v>
                </c:pt>
                <c:pt idx="32">
                  <c:v>4.291666666666667</c:v>
                </c:pt>
                <c:pt idx="33">
                  <c:v>5.0366666666666662</c:v>
                </c:pt>
                <c:pt idx="34">
                  <c:v>5.9193333333333333</c:v>
                </c:pt>
                <c:pt idx="35">
                  <c:v>6.94</c:v>
                </c:pt>
                <c:pt idx="36">
                  <c:v>8.1470000000000002</c:v>
                </c:pt>
                <c:pt idx="37">
                  <c:v>9.5579999999999998</c:v>
                </c:pt>
                <c:pt idx="38">
                  <c:v>11.223333333333334</c:v>
                </c:pt>
                <c:pt idx="39">
                  <c:v>13.163333333333332</c:v>
                </c:pt>
                <c:pt idx="40">
                  <c:v>15.446666666666665</c:v>
                </c:pt>
                <c:pt idx="41">
                  <c:v>18.116666666666664</c:v>
                </c:pt>
                <c:pt idx="42">
                  <c:v>21.256666666666664</c:v>
                </c:pt>
                <c:pt idx="43">
                  <c:v>24.94</c:v>
                </c:pt>
                <c:pt idx="44">
                  <c:v>29.253333333333334</c:v>
                </c:pt>
                <c:pt idx="45">
                  <c:v>34.323333333333331</c:v>
                </c:pt>
                <c:pt idx="46">
                  <c:v>40.273333333333333</c:v>
                </c:pt>
                <c:pt idx="47">
                  <c:v>47.24</c:v>
                </c:pt>
                <c:pt idx="48">
                  <c:v>55.43</c:v>
                </c:pt>
                <c:pt idx="49" formatCode="0.0">
                  <c:v>65.036666666666676</c:v>
                </c:pt>
              </c:numCache>
            </c:numRef>
          </c:xVal>
          <c:yVal>
            <c:numRef>
              <c:f>'Averages, graphs'!$CW$5:$CW$54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F1E-4D0B-A9E7-F8550D9E979E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graphs'!$DC$5:$DC$54</c:f>
              <c:numCache>
                <c:formatCode>0.000</c:formatCode>
                <c:ptCount val="50"/>
                <c:pt idx="0">
                  <c:v>1.5171333333333334E-2</c:v>
                </c:pt>
                <c:pt idx="1">
                  <c:v>1.9863333333333334E-2</c:v>
                </c:pt>
                <c:pt idx="2">
                  <c:v>2.4816666666666667E-2</c:v>
                </c:pt>
                <c:pt idx="3">
                  <c:v>3.2546666666666668E-2</c:v>
                </c:pt>
                <c:pt idx="4">
                  <c:v>3.9750000000000001E-2</c:v>
                </c:pt>
                <c:pt idx="5">
                  <c:v>4.9306666666666665E-2</c:v>
                </c:pt>
                <c:pt idx="6">
                  <c:v>6.1430000000000005E-2</c:v>
                </c:pt>
                <c:pt idx="7">
                  <c:v>7.7463333333333328E-2</c:v>
                </c:pt>
                <c:pt idx="8">
                  <c:v>9.0820000000000012E-2</c:v>
                </c:pt>
                <c:pt idx="9">
                  <c:v>0.11773333333333331</c:v>
                </c:pt>
                <c:pt idx="10">
                  <c:v>0.14163333333333331</c:v>
                </c:pt>
                <c:pt idx="11">
                  <c:v>0.16759999999999997</c:v>
                </c:pt>
                <c:pt idx="12">
                  <c:v>0.20063333333333333</c:v>
                </c:pt>
                <c:pt idx="13">
                  <c:v>0.23823333333333332</c:v>
                </c:pt>
                <c:pt idx="14">
                  <c:v>0.28399999999999997</c:v>
                </c:pt>
                <c:pt idx="15">
                  <c:v>0.33993333333333337</c:v>
                </c:pt>
                <c:pt idx="16">
                  <c:v>0.40406666666666663</c:v>
                </c:pt>
                <c:pt idx="17">
                  <c:v>0.48069999999999996</c:v>
                </c:pt>
                <c:pt idx="18">
                  <c:v>0.56859999999999999</c:v>
                </c:pt>
                <c:pt idx="19">
                  <c:v>0.67176666666666662</c:v>
                </c:pt>
                <c:pt idx="20">
                  <c:v>0.79490000000000005</c:v>
                </c:pt>
                <c:pt idx="21">
                  <c:v>0.94259999999999999</c:v>
                </c:pt>
                <c:pt idx="22">
                  <c:v>1.1126666666666667</c:v>
                </c:pt>
                <c:pt idx="23">
                  <c:v>1.3116666666666665</c:v>
                </c:pt>
                <c:pt idx="24">
                  <c:v>1.5496666666666667</c:v>
                </c:pt>
                <c:pt idx="25">
                  <c:v>1.8309999999999997</c:v>
                </c:pt>
                <c:pt idx="26">
                  <c:v>2.1619999999999999</c:v>
                </c:pt>
                <c:pt idx="27">
                  <c:v>2.5516666666666667</c:v>
                </c:pt>
                <c:pt idx="28">
                  <c:v>2.9990000000000001</c:v>
                </c:pt>
                <c:pt idx="29">
                  <c:v>3.5256666666666665</c:v>
                </c:pt>
                <c:pt idx="30">
                  <c:v>4.1526666666666667</c:v>
                </c:pt>
                <c:pt idx="31">
                  <c:v>4.8963333333333336</c:v>
                </c:pt>
                <c:pt idx="32">
                  <c:v>5.7653333333333334</c:v>
                </c:pt>
                <c:pt idx="33">
                  <c:v>6.7753333333333332</c:v>
                </c:pt>
                <c:pt idx="34">
                  <c:v>7.9779999999999989</c:v>
                </c:pt>
                <c:pt idx="35">
                  <c:v>9.3723333333333354</c:v>
                </c:pt>
                <c:pt idx="36">
                  <c:v>11.020000000000001</c:v>
                </c:pt>
                <c:pt idx="37">
                  <c:v>12.943333333333333</c:v>
                </c:pt>
                <c:pt idx="38">
                  <c:v>15.206666666666665</c:v>
                </c:pt>
                <c:pt idx="39">
                  <c:v>17.863333333333333</c:v>
                </c:pt>
                <c:pt idx="40">
                  <c:v>20.963333333333335</c:v>
                </c:pt>
                <c:pt idx="41">
                  <c:v>24.823333333333334</c:v>
                </c:pt>
                <c:pt idx="42">
                  <c:v>28.933333333333334</c:v>
                </c:pt>
                <c:pt idx="43">
                  <c:v>34.04666666666666</c:v>
                </c:pt>
                <c:pt idx="44">
                  <c:v>40.016666666666666</c:v>
                </c:pt>
                <c:pt idx="45">
                  <c:v>47.03</c:v>
                </c:pt>
                <c:pt idx="46">
                  <c:v>55.236666666666672</c:v>
                </c:pt>
                <c:pt idx="47">
                  <c:v>64.77</c:v>
                </c:pt>
                <c:pt idx="48">
                  <c:v>75.95</c:v>
                </c:pt>
                <c:pt idx="49">
                  <c:v>89.223333333333343</c:v>
                </c:pt>
              </c:numCache>
            </c:numRef>
          </c:xVal>
          <c:yVal>
            <c:numRef>
              <c:f>'Averages, graphs'!$DB$5:$DB$54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BF1E-4D0B-A9E7-F8550D9E979E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graphs'!$DH$5:$DH$54</c:f>
              <c:numCache>
                <c:formatCode>0.000</c:formatCode>
                <c:ptCount val="50"/>
                <c:pt idx="0">
                  <c:v>1.8410000000000003E-2</c:v>
                </c:pt>
                <c:pt idx="1">
                  <c:v>2.7960000000000002E-2</c:v>
                </c:pt>
                <c:pt idx="2">
                  <c:v>3.4895000000000002E-2</c:v>
                </c:pt>
                <c:pt idx="3">
                  <c:v>4.4865000000000002E-2</c:v>
                </c:pt>
                <c:pt idx="4">
                  <c:v>5.6279999999999997E-2</c:v>
                </c:pt>
                <c:pt idx="5">
                  <c:v>7.0235000000000006E-2</c:v>
                </c:pt>
                <c:pt idx="6">
                  <c:v>8.7260000000000004E-2</c:v>
                </c:pt>
                <c:pt idx="7">
                  <c:v>0.10650000000000001</c:v>
                </c:pt>
                <c:pt idx="8">
                  <c:v>0.12909999999999999</c:v>
                </c:pt>
                <c:pt idx="9">
                  <c:v>0.15584999999999999</c:v>
                </c:pt>
                <c:pt idx="10">
                  <c:v>0.18665000000000001</c:v>
                </c:pt>
                <c:pt idx="11">
                  <c:v>0.22145000000000001</c:v>
                </c:pt>
                <c:pt idx="12">
                  <c:v>0.26424999999999998</c:v>
                </c:pt>
                <c:pt idx="13">
                  <c:v>0.31525000000000003</c:v>
                </c:pt>
                <c:pt idx="14">
                  <c:v>0.37304999999999999</c:v>
                </c:pt>
                <c:pt idx="15">
                  <c:v>0.44135000000000002</c:v>
                </c:pt>
                <c:pt idx="16">
                  <c:v>0.52249999999999996</c:v>
                </c:pt>
                <c:pt idx="17">
                  <c:v>0.61434999999999995</c:v>
                </c:pt>
                <c:pt idx="18">
                  <c:v>0.72870000000000001</c:v>
                </c:pt>
                <c:pt idx="19">
                  <c:v>0.85854999999999992</c:v>
                </c:pt>
                <c:pt idx="20">
                  <c:v>1.0121</c:v>
                </c:pt>
                <c:pt idx="21">
                  <c:v>1.1924999999999999</c:v>
                </c:pt>
                <c:pt idx="22">
                  <c:v>1.405</c:v>
                </c:pt>
                <c:pt idx="23">
                  <c:v>1.6519999999999999</c:v>
                </c:pt>
                <c:pt idx="24">
                  <c:v>1.944</c:v>
                </c:pt>
                <c:pt idx="25">
                  <c:v>2.2845</c:v>
                </c:pt>
                <c:pt idx="26">
                  <c:v>2.6829999999999998</c:v>
                </c:pt>
                <c:pt idx="27">
                  <c:v>3.153</c:v>
                </c:pt>
                <c:pt idx="28">
                  <c:v>3.6955</c:v>
                </c:pt>
                <c:pt idx="29">
                  <c:v>4.3405000000000005</c:v>
                </c:pt>
                <c:pt idx="30">
                  <c:v>5.0945</c:v>
                </c:pt>
                <c:pt idx="31">
                  <c:v>5.9829999999999997</c:v>
                </c:pt>
                <c:pt idx="32">
                  <c:v>7.0295000000000005</c:v>
                </c:pt>
                <c:pt idx="33">
                  <c:v>8.2444999999999986</c:v>
                </c:pt>
                <c:pt idx="34">
                  <c:v>9.68</c:v>
                </c:pt>
                <c:pt idx="35">
                  <c:v>11.35</c:v>
                </c:pt>
                <c:pt idx="36">
                  <c:v>13.315000000000001</c:v>
                </c:pt>
                <c:pt idx="37">
                  <c:v>15.620000000000001</c:v>
                </c:pt>
                <c:pt idx="38">
                  <c:v>18.34</c:v>
                </c:pt>
                <c:pt idx="39">
                  <c:v>21.51</c:v>
                </c:pt>
                <c:pt idx="40">
                  <c:v>25.240000000000002</c:v>
                </c:pt>
                <c:pt idx="41">
                  <c:v>29.66</c:v>
                </c:pt>
                <c:pt idx="42">
                  <c:v>34.795000000000002</c:v>
                </c:pt>
                <c:pt idx="43">
                  <c:v>40.825000000000003</c:v>
                </c:pt>
                <c:pt idx="44">
                  <c:v>47.87</c:v>
                </c:pt>
                <c:pt idx="45">
                  <c:v>56.114999999999995</c:v>
                </c:pt>
                <c:pt idx="46">
                  <c:v>65.784999999999997</c:v>
                </c:pt>
                <c:pt idx="47">
                  <c:v>77.155000000000001</c:v>
                </c:pt>
                <c:pt idx="48">
                  <c:v>90.490000000000009</c:v>
                </c:pt>
                <c:pt idx="49">
                  <c:v>98.295000000000002</c:v>
                </c:pt>
              </c:numCache>
            </c:numRef>
          </c:xVal>
          <c:yVal>
            <c:numRef>
              <c:f>'Averages, graphs'!$DG$5:$DG$54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BF1E-4D0B-A9E7-F8550D9E9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365128"/>
        <c:axId val="435365520"/>
      </c:scatterChart>
      <c:valAx>
        <c:axId val="435365128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Rate (1/S)</a:t>
                </a:r>
              </a:p>
            </c:rich>
          </c:tx>
          <c:layout>
            <c:manualLayout>
              <c:xMode val="edge"/>
              <c:yMode val="edge"/>
              <c:x val="0.34340226337448559"/>
              <c:y val="0.909621742112483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5520"/>
        <c:crosses val="autoZero"/>
        <c:crossBetween val="midCat"/>
        <c:majorUnit val="50"/>
      </c:valAx>
      <c:valAx>
        <c:axId val="435365520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>
            <c:manualLayout>
              <c:xMode val="edge"/>
              <c:yMode val="edge"/>
              <c:x val="3.9705075445816184E-3"/>
              <c:y val="0.331648148148148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536512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927987886470878"/>
          <c:y val="0.12172623172623173"/>
          <c:w val="0.71886145404663915"/>
          <c:h val="0.15171193415637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M27 Viscosity</a:t>
            </a:r>
          </a:p>
        </c:rich>
      </c:tx>
      <c:layout>
        <c:manualLayout>
          <c:xMode val="edge"/>
          <c:yMode val="edge"/>
          <c:x val="0.32625994513031548"/>
          <c:y val="5.771056241426612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183504801097394"/>
          <c:y val="0.16556652949245543"/>
          <c:w val="0.66662791495198903"/>
          <c:h val="0.65914094650205757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graphs'!$AE$5:$AE$54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graphs'!$AH$5:$AH$54</c:f>
              <c:numCache>
                <c:formatCode>0.0</c:formatCode>
                <c:ptCount val="50"/>
                <c:pt idx="0">
                  <c:v>505.2</c:v>
                </c:pt>
                <c:pt idx="1">
                  <c:v>432</c:v>
                </c:pt>
                <c:pt idx="2">
                  <c:v>379.36666666666667</c:v>
                </c:pt>
                <c:pt idx="3">
                  <c:v>350.03333333333336</c:v>
                </c:pt>
                <c:pt idx="4">
                  <c:v>340.33333333333331</c:v>
                </c:pt>
                <c:pt idx="5">
                  <c:v>316.7</c:v>
                </c:pt>
                <c:pt idx="6">
                  <c:v>303.86666666666667</c:v>
                </c:pt>
                <c:pt idx="7">
                  <c:v>296.59999999999997</c:v>
                </c:pt>
                <c:pt idx="8">
                  <c:v>283.19999999999993</c:v>
                </c:pt>
                <c:pt idx="9">
                  <c:v>278.10000000000002</c:v>
                </c:pt>
                <c:pt idx="10">
                  <c:v>275.0333333333333</c:v>
                </c:pt>
                <c:pt idx="11">
                  <c:v>268.23333333333341</c:v>
                </c:pt>
                <c:pt idx="12">
                  <c:v>263.66666666666669</c:v>
                </c:pt>
                <c:pt idx="13">
                  <c:v>259.8</c:v>
                </c:pt>
                <c:pt idx="14">
                  <c:v>256.5</c:v>
                </c:pt>
                <c:pt idx="15">
                  <c:v>254.56666666666666</c:v>
                </c:pt>
                <c:pt idx="16">
                  <c:v>253.9</c:v>
                </c:pt>
                <c:pt idx="17">
                  <c:v>253.13333333333333</c:v>
                </c:pt>
                <c:pt idx="18">
                  <c:v>252.93333333333328</c:v>
                </c:pt>
                <c:pt idx="19">
                  <c:v>252</c:v>
                </c:pt>
                <c:pt idx="20">
                  <c:v>251.36666666666667</c:v>
                </c:pt>
                <c:pt idx="21">
                  <c:v>250.43333333333334</c:v>
                </c:pt>
                <c:pt idx="22">
                  <c:v>248.83333333333331</c:v>
                </c:pt>
                <c:pt idx="23">
                  <c:v>247.83333333333331</c:v>
                </c:pt>
                <c:pt idx="24">
                  <c:v>246.26666666666665</c:v>
                </c:pt>
                <c:pt idx="25">
                  <c:v>244.93333333333334</c:v>
                </c:pt>
                <c:pt idx="26">
                  <c:v>244.53333333333336</c:v>
                </c:pt>
                <c:pt idx="27">
                  <c:v>245.23333333333332</c:v>
                </c:pt>
                <c:pt idx="28">
                  <c:v>245.16666666666669</c:v>
                </c:pt>
                <c:pt idx="29">
                  <c:v>244.4666666666667</c:v>
                </c:pt>
                <c:pt idx="30">
                  <c:v>244.03333333333333</c:v>
                </c:pt>
                <c:pt idx="31">
                  <c:v>244.36666666666665</c:v>
                </c:pt>
                <c:pt idx="32">
                  <c:v>243.76666666666665</c:v>
                </c:pt>
                <c:pt idx="33">
                  <c:v>243.96666666666667</c:v>
                </c:pt>
                <c:pt idx="34">
                  <c:v>243.83333333333334</c:v>
                </c:pt>
                <c:pt idx="35">
                  <c:v>243.93333333333334</c:v>
                </c:pt>
                <c:pt idx="36">
                  <c:v>243.7</c:v>
                </c:pt>
                <c:pt idx="37">
                  <c:v>243.66666666666666</c:v>
                </c:pt>
                <c:pt idx="38">
                  <c:v>243.76666666666668</c:v>
                </c:pt>
                <c:pt idx="39">
                  <c:v>243.76666666666668</c:v>
                </c:pt>
                <c:pt idx="40">
                  <c:v>243.9</c:v>
                </c:pt>
                <c:pt idx="41">
                  <c:v>243.96666666666667</c:v>
                </c:pt>
                <c:pt idx="42">
                  <c:v>244.06666666666666</c:v>
                </c:pt>
                <c:pt idx="43">
                  <c:v>244.03333333333333</c:v>
                </c:pt>
                <c:pt idx="44">
                  <c:v>245.29999999999998</c:v>
                </c:pt>
                <c:pt idx="45">
                  <c:v>244.29999999999998</c:v>
                </c:pt>
                <c:pt idx="46">
                  <c:v>244.33333333333337</c:v>
                </c:pt>
                <c:pt idx="47">
                  <c:v>244.33333333333337</c:v>
                </c:pt>
                <c:pt idx="48">
                  <c:v>244.40000000000003</c:v>
                </c:pt>
                <c:pt idx="49">
                  <c:v>244.43333333333337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142-4900-B4BE-EEEE144C0E10}"/>
            </c:ext>
          </c:extLst>
        </c:ser>
        <c:ser>
          <c:idx val="1"/>
          <c:order val="1"/>
          <c:tx>
            <c:v>30C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graphs'!$AJ$5:$AJ$54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graphs'!$AM$5:$AM$54</c:f>
              <c:numCache>
                <c:formatCode>0.0</c:formatCode>
                <c:ptCount val="50"/>
                <c:pt idx="0">
                  <c:v>447.36666666666667</c:v>
                </c:pt>
                <c:pt idx="1">
                  <c:v>378.90000000000003</c:v>
                </c:pt>
                <c:pt idx="2">
                  <c:v>323.46666666666664</c:v>
                </c:pt>
                <c:pt idx="3">
                  <c:v>296.0333333333333</c:v>
                </c:pt>
                <c:pt idx="4">
                  <c:v>266.43333333333334</c:v>
                </c:pt>
                <c:pt idx="5">
                  <c:v>250.03333333333333</c:v>
                </c:pt>
                <c:pt idx="6">
                  <c:v>234.4666666666667</c:v>
                </c:pt>
                <c:pt idx="7">
                  <c:v>227.4</c:v>
                </c:pt>
                <c:pt idx="8">
                  <c:v>222.23333333333332</c:v>
                </c:pt>
                <c:pt idx="9">
                  <c:v>218.03333333333333</c:v>
                </c:pt>
                <c:pt idx="10">
                  <c:v>213.93333333333334</c:v>
                </c:pt>
                <c:pt idx="11">
                  <c:v>208.7</c:v>
                </c:pt>
                <c:pt idx="12">
                  <c:v>205.26666666666668</c:v>
                </c:pt>
                <c:pt idx="13">
                  <c:v>200.36666666666667</c:v>
                </c:pt>
                <c:pt idx="14">
                  <c:v>197.73333333333332</c:v>
                </c:pt>
                <c:pt idx="15">
                  <c:v>195.46666666666667</c:v>
                </c:pt>
                <c:pt idx="16">
                  <c:v>193.33333333333337</c:v>
                </c:pt>
                <c:pt idx="17">
                  <c:v>192.33333333333331</c:v>
                </c:pt>
                <c:pt idx="18">
                  <c:v>190.73333333333335</c:v>
                </c:pt>
                <c:pt idx="19">
                  <c:v>189.63333333333333</c:v>
                </c:pt>
                <c:pt idx="20">
                  <c:v>189.20000000000002</c:v>
                </c:pt>
                <c:pt idx="21">
                  <c:v>188.36666666666665</c:v>
                </c:pt>
                <c:pt idx="22">
                  <c:v>187.86666666666665</c:v>
                </c:pt>
                <c:pt idx="23">
                  <c:v>187.06666666666663</c:v>
                </c:pt>
                <c:pt idx="24">
                  <c:v>186.43333333333334</c:v>
                </c:pt>
                <c:pt idx="25">
                  <c:v>185.6</c:v>
                </c:pt>
                <c:pt idx="26">
                  <c:v>185.46666666666667</c:v>
                </c:pt>
                <c:pt idx="27">
                  <c:v>185.36666666666667</c:v>
                </c:pt>
                <c:pt idx="28">
                  <c:v>185.00000000000003</c:v>
                </c:pt>
                <c:pt idx="29">
                  <c:v>184.79999999999998</c:v>
                </c:pt>
                <c:pt idx="30">
                  <c:v>184.76666666666665</c:v>
                </c:pt>
                <c:pt idx="31">
                  <c:v>184.36666666666667</c:v>
                </c:pt>
                <c:pt idx="32">
                  <c:v>184.43333333333334</c:v>
                </c:pt>
                <c:pt idx="33">
                  <c:v>184.23333333333332</c:v>
                </c:pt>
                <c:pt idx="34">
                  <c:v>184.13333333333335</c:v>
                </c:pt>
                <c:pt idx="35">
                  <c:v>184.10000000000002</c:v>
                </c:pt>
                <c:pt idx="36">
                  <c:v>184.10000000000002</c:v>
                </c:pt>
                <c:pt idx="37">
                  <c:v>184.10000000000002</c:v>
                </c:pt>
                <c:pt idx="38">
                  <c:v>184.00000000000003</c:v>
                </c:pt>
                <c:pt idx="39">
                  <c:v>184.13333333333335</c:v>
                </c:pt>
                <c:pt idx="40">
                  <c:v>184.06666666666669</c:v>
                </c:pt>
                <c:pt idx="41">
                  <c:v>184.06666666666669</c:v>
                </c:pt>
                <c:pt idx="42">
                  <c:v>184.10000000000002</c:v>
                </c:pt>
                <c:pt idx="43">
                  <c:v>184.2</c:v>
                </c:pt>
                <c:pt idx="44">
                  <c:v>184.23333333333332</c:v>
                </c:pt>
                <c:pt idx="45">
                  <c:v>184.26666666666665</c:v>
                </c:pt>
                <c:pt idx="46">
                  <c:v>184.29999999999998</c:v>
                </c:pt>
                <c:pt idx="47">
                  <c:v>184.33333333333334</c:v>
                </c:pt>
                <c:pt idx="48">
                  <c:v>184.36666666666667</c:v>
                </c:pt>
                <c:pt idx="49">
                  <c:v>184.43333333333334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142-4900-B4BE-EEEE144C0E10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graphs'!$AO$5:$AO$54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graphs'!$AR$5:$AR$54</c:f>
              <c:numCache>
                <c:formatCode>0.0</c:formatCode>
                <c:ptCount val="50"/>
                <c:pt idx="0">
                  <c:v>441.09999999999997</c:v>
                </c:pt>
                <c:pt idx="1">
                  <c:v>326.76666666666671</c:v>
                </c:pt>
                <c:pt idx="2">
                  <c:v>298.3</c:v>
                </c:pt>
                <c:pt idx="3">
                  <c:v>258.5</c:v>
                </c:pt>
                <c:pt idx="4">
                  <c:v>236.7</c:v>
                </c:pt>
                <c:pt idx="5">
                  <c:v>217.23333333333332</c:v>
                </c:pt>
                <c:pt idx="6">
                  <c:v>199.86666666666667</c:v>
                </c:pt>
                <c:pt idx="7">
                  <c:v>190.8</c:v>
                </c:pt>
                <c:pt idx="8">
                  <c:v>180.43333333333334</c:v>
                </c:pt>
                <c:pt idx="9">
                  <c:v>172</c:v>
                </c:pt>
                <c:pt idx="10">
                  <c:v>166.7</c:v>
                </c:pt>
                <c:pt idx="11">
                  <c:v>162.66666666666669</c:v>
                </c:pt>
                <c:pt idx="12">
                  <c:v>159.36666666666665</c:v>
                </c:pt>
                <c:pt idx="13">
                  <c:v>155.79999999999998</c:v>
                </c:pt>
                <c:pt idx="14">
                  <c:v>152.83333333333331</c:v>
                </c:pt>
                <c:pt idx="15">
                  <c:v>151.16666666666669</c:v>
                </c:pt>
                <c:pt idx="16">
                  <c:v>149.66666666666663</c:v>
                </c:pt>
                <c:pt idx="17">
                  <c:v>148.73333333333335</c:v>
                </c:pt>
                <c:pt idx="18">
                  <c:v>147.10000000000002</c:v>
                </c:pt>
                <c:pt idx="19">
                  <c:v>145.9</c:v>
                </c:pt>
                <c:pt idx="20">
                  <c:v>145.4</c:v>
                </c:pt>
                <c:pt idx="21">
                  <c:v>146.06666666666669</c:v>
                </c:pt>
                <c:pt idx="22">
                  <c:v>144.73333333333335</c:v>
                </c:pt>
                <c:pt idx="23">
                  <c:v>143.26666666666665</c:v>
                </c:pt>
                <c:pt idx="24">
                  <c:v>143.00000000000003</c:v>
                </c:pt>
                <c:pt idx="25">
                  <c:v>142.46666666666667</c:v>
                </c:pt>
                <c:pt idx="26">
                  <c:v>142.56666666666663</c:v>
                </c:pt>
                <c:pt idx="27">
                  <c:v>142.0333333333333</c:v>
                </c:pt>
                <c:pt idx="28">
                  <c:v>141.73333333333335</c:v>
                </c:pt>
                <c:pt idx="29">
                  <c:v>141.66666666666663</c:v>
                </c:pt>
                <c:pt idx="30">
                  <c:v>141.59999999999997</c:v>
                </c:pt>
                <c:pt idx="31">
                  <c:v>141.46666666666667</c:v>
                </c:pt>
                <c:pt idx="32">
                  <c:v>141.26666666666665</c:v>
                </c:pt>
                <c:pt idx="33">
                  <c:v>140.86666666666667</c:v>
                </c:pt>
                <c:pt idx="34">
                  <c:v>140.93333333333334</c:v>
                </c:pt>
                <c:pt idx="35">
                  <c:v>140.5333333333333</c:v>
                </c:pt>
                <c:pt idx="36">
                  <c:v>140.59999999999997</c:v>
                </c:pt>
                <c:pt idx="37">
                  <c:v>140.5</c:v>
                </c:pt>
                <c:pt idx="38">
                  <c:v>140.43333333333334</c:v>
                </c:pt>
                <c:pt idx="39">
                  <c:v>140.46666666666667</c:v>
                </c:pt>
                <c:pt idx="40">
                  <c:v>140.36666666666667</c:v>
                </c:pt>
                <c:pt idx="41">
                  <c:v>140.4</c:v>
                </c:pt>
                <c:pt idx="42">
                  <c:v>140.36666666666667</c:v>
                </c:pt>
                <c:pt idx="43">
                  <c:v>140.36666666666667</c:v>
                </c:pt>
                <c:pt idx="44">
                  <c:v>140.36666666666667</c:v>
                </c:pt>
                <c:pt idx="45">
                  <c:v>140.33333333333334</c:v>
                </c:pt>
                <c:pt idx="46">
                  <c:v>140.36666666666667</c:v>
                </c:pt>
                <c:pt idx="47">
                  <c:v>140.5</c:v>
                </c:pt>
                <c:pt idx="48">
                  <c:v>140.53333333333333</c:v>
                </c:pt>
                <c:pt idx="49">
                  <c:v>140.5333333333333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142-4900-B4BE-EEEE144C0E10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graphs'!$AT$5:$AT$54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graphs'!$AW$5:$AW$54</c:f>
              <c:numCache>
                <c:formatCode>0.0</c:formatCode>
                <c:ptCount val="50"/>
                <c:pt idx="0">
                  <c:v>322.56666666666666</c:v>
                </c:pt>
                <c:pt idx="1">
                  <c:v>243.66666666666666</c:v>
                </c:pt>
                <c:pt idx="2">
                  <c:v>208.5</c:v>
                </c:pt>
                <c:pt idx="3">
                  <c:v>184.79999999999998</c:v>
                </c:pt>
                <c:pt idx="4">
                  <c:v>178.2</c:v>
                </c:pt>
                <c:pt idx="5">
                  <c:v>160.13333333333335</c:v>
                </c:pt>
                <c:pt idx="6">
                  <c:v>150.9</c:v>
                </c:pt>
                <c:pt idx="7">
                  <c:v>140.63333333333333</c:v>
                </c:pt>
                <c:pt idx="8">
                  <c:v>137.73333333333335</c:v>
                </c:pt>
                <c:pt idx="9">
                  <c:v>133.16666666666666</c:v>
                </c:pt>
                <c:pt idx="10">
                  <c:v>129.80000000000001</c:v>
                </c:pt>
                <c:pt idx="11">
                  <c:v>125.60000000000002</c:v>
                </c:pt>
                <c:pt idx="12">
                  <c:v>123.43333333333334</c:v>
                </c:pt>
                <c:pt idx="13">
                  <c:v>119.36666666666666</c:v>
                </c:pt>
                <c:pt idx="14">
                  <c:v>117.6</c:v>
                </c:pt>
                <c:pt idx="15">
                  <c:v>115.23333333333333</c:v>
                </c:pt>
                <c:pt idx="16">
                  <c:v>114.36666666666667</c:v>
                </c:pt>
                <c:pt idx="17">
                  <c:v>114.06666666666665</c:v>
                </c:pt>
                <c:pt idx="18">
                  <c:v>113.9</c:v>
                </c:pt>
                <c:pt idx="19">
                  <c:v>113.03333333333333</c:v>
                </c:pt>
                <c:pt idx="20">
                  <c:v>112.53333333333333</c:v>
                </c:pt>
                <c:pt idx="21">
                  <c:v>112.16666666666667</c:v>
                </c:pt>
                <c:pt idx="22">
                  <c:v>111.1</c:v>
                </c:pt>
                <c:pt idx="23">
                  <c:v>111.06666666666666</c:v>
                </c:pt>
                <c:pt idx="24">
                  <c:v>110.93333333333332</c:v>
                </c:pt>
                <c:pt idx="25">
                  <c:v>110.53333333333333</c:v>
                </c:pt>
                <c:pt idx="26">
                  <c:v>110.2</c:v>
                </c:pt>
                <c:pt idx="27">
                  <c:v>110.13333333333334</c:v>
                </c:pt>
                <c:pt idx="28">
                  <c:v>109.83333333333334</c:v>
                </c:pt>
                <c:pt idx="29">
                  <c:v>110.03333333333333</c:v>
                </c:pt>
                <c:pt idx="30">
                  <c:v>110</c:v>
                </c:pt>
                <c:pt idx="31">
                  <c:v>109.73333333333333</c:v>
                </c:pt>
                <c:pt idx="32">
                  <c:v>109.63333333333333</c:v>
                </c:pt>
                <c:pt idx="33">
                  <c:v>109.63333333333334</c:v>
                </c:pt>
                <c:pt idx="34">
                  <c:v>109.56666666666666</c:v>
                </c:pt>
                <c:pt idx="35">
                  <c:v>109.56666666666666</c:v>
                </c:pt>
                <c:pt idx="36">
                  <c:v>109.43333333333332</c:v>
                </c:pt>
                <c:pt idx="37">
                  <c:v>109.36666666666667</c:v>
                </c:pt>
                <c:pt idx="38">
                  <c:v>109.30000000000001</c:v>
                </c:pt>
                <c:pt idx="39">
                  <c:v>109.39999999999999</c:v>
                </c:pt>
                <c:pt idx="40">
                  <c:v>109.33333333333334</c:v>
                </c:pt>
                <c:pt idx="41">
                  <c:v>109.46666666666667</c:v>
                </c:pt>
                <c:pt idx="42">
                  <c:v>109.5</c:v>
                </c:pt>
                <c:pt idx="43">
                  <c:v>109.6</c:v>
                </c:pt>
                <c:pt idx="44">
                  <c:v>109.80000000000001</c:v>
                </c:pt>
                <c:pt idx="45">
                  <c:v>109.86666666666667</c:v>
                </c:pt>
                <c:pt idx="46">
                  <c:v>109.96666666666665</c:v>
                </c:pt>
                <c:pt idx="47">
                  <c:v>110.03333333333333</c:v>
                </c:pt>
                <c:pt idx="48">
                  <c:v>110.13333333333333</c:v>
                </c:pt>
                <c:pt idx="49">
                  <c:v>110.23333333333333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142-4900-B4BE-EEEE144C0E10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graphs'!$AY$5:$AY$54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2.6509999999999999E-2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0.1086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</c:v>
                </c:pt>
                <c:pt idx="22">
                  <c:v>0.4446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</c:v>
                </c:pt>
                <c:pt idx="37">
                  <c:v>3.6840000000000002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6.4749999999999996</c:v>
                </c:pt>
                <c:pt idx="42">
                  <c:v>7.4550000000000001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15.09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graphs'!$BB$5:$BB$54</c:f>
              <c:numCache>
                <c:formatCode>0.0</c:formatCode>
                <c:ptCount val="50"/>
                <c:pt idx="0">
                  <c:v>182.9</c:v>
                </c:pt>
                <c:pt idx="1">
                  <c:v>158.49999999999997</c:v>
                </c:pt>
                <c:pt idx="2">
                  <c:v>137.25</c:v>
                </c:pt>
                <c:pt idx="3">
                  <c:v>125.05</c:v>
                </c:pt>
                <c:pt idx="4">
                  <c:v>118.75</c:v>
                </c:pt>
                <c:pt idx="5">
                  <c:v>112.30000000000001</c:v>
                </c:pt>
                <c:pt idx="6">
                  <c:v>108.10000000000001</c:v>
                </c:pt>
                <c:pt idx="7">
                  <c:v>102.92999999999999</c:v>
                </c:pt>
                <c:pt idx="8">
                  <c:v>99.53</c:v>
                </c:pt>
                <c:pt idx="9">
                  <c:v>97.33</c:v>
                </c:pt>
                <c:pt idx="10">
                  <c:v>96.555000000000007</c:v>
                </c:pt>
                <c:pt idx="11">
                  <c:v>95.53</c:v>
                </c:pt>
                <c:pt idx="12">
                  <c:v>94.064999999999998</c:v>
                </c:pt>
                <c:pt idx="13">
                  <c:v>93.904999999999987</c:v>
                </c:pt>
                <c:pt idx="14">
                  <c:v>92.71</c:v>
                </c:pt>
                <c:pt idx="15">
                  <c:v>92.05</c:v>
                </c:pt>
                <c:pt idx="16">
                  <c:v>90.015000000000015</c:v>
                </c:pt>
                <c:pt idx="17">
                  <c:v>88.94</c:v>
                </c:pt>
                <c:pt idx="18">
                  <c:v>87.56</c:v>
                </c:pt>
                <c:pt idx="19">
                  <c:v>86.95</c:v>
                </c:pt>
                <c:pt idx="20">
                  <c:v>87.045000000000002</c:v>
                </c:pt>
                <c:pt idx="21">
                  <c:v>87.26</c:v>
                </c:pt>
                <c:pt idx="22">
                  <c:v>86.45</c:v>
                </c:pt>
                <c:pt idx="23">
                  <c:v>85.885000000000005</c:v>
                </c:pt>
                <c:pt idx="24">
                  <c:v>86.25</c:v>
                </c:pt>
                <c:pt idx="25">
                  <c:v>85.625</c:v>
                </c:pt>
                <c:pt idx="26">
                  <c:v>85.72</c:v>
                </c:pt>
                <c:pt idx="27">
                  <c:v>85.54</c:v>
                </c:pt>
                <c:pt idx="28">
                  <c:v>85.71</c:v>
                </c:pt>
                <c:pt idx="29">
                  <c:v>85.63</c:v>
                </c:pt>
                <c:pt idx="30">
                  <c:v>85.394999999999996</c:v>
                </c:pt>
                <c:pt idx="31">
                  <c:v>85.334999999999994</c:v>
                </c:pt>
                <c:pt idx="32">
                  <c:v>85.38000000000001</c:v>
                </c:pt>
                <c:pt idx="33">
                  <c:v>85.46</c:v>
                </c:pt>
                <c:pt idx="34">
                  <c:v>85.4</c:v>
                </c:pt>
                <c:pt idx="35">
                  <c:v>85.4</c:v>
                </c:pt>
                <c:pt idx="36">
                  <c:v>85.490000000000009</c:v>
                </c:pt>
                <c:pt idx="37">
                  <c:v>85.614999999999995</c:v>
                </c:pt>
                <c:pt idx="38">
                  <c:v>85.570000000000007</c:v>
                </c:pt>
                <c:pt idx="39">
                  <c:v>85.54</c:v>
                </c:pt>
                <c:pt idx="40">
                  <c:v>85.54</c:v>
                </c:pt>
                <c:pt idx="41">
                  <c:v>85.554999999999993</c:v>
                </c:pt>
                <c:pt idx="42">
                  <c:v>85.64</c:v>
                </c:pt>
                <c:pt idx="43">
                  <c:v>85.694999999999993</c:v>
                </c:pt>
                <c:pt idx="44">
                  <c:v>85.754999999999995</c:v>
                </c:pt>
                <c:pt idx="45">
                  <c:v>85.844999999999999</c:v>
                </c:pt>
                <c:pt idx="46">
                  <c:v>85.965000000000003</c:v>
                </c:pt>
                <c:pt idx="47">
                  <c:v>86.05</c:v>
                </c:pt>
                <c:pt idx="48">
                  <c:v>86.12</c:v>
                </c:pt>
                <c:pt idx="49">
                  <c:v>86.164999999999992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2142-4900-B4BE-EEEE144C0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821408"/>
        <c:axId val="276515536"/>
      </c:scatterChart>
      <c:valAx>
        <c:axId val="439821408"/>
        <c:scaling>
          <c:logBase val="10"/>
          <c:orientation val="minMax"/>
          <c:max val="20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76515536"/>
        <c:crosses val="autoZero"/>
        <c:crossBetween val="midCat"/>
        <c:majorUnit val="10"/>
      </c:valAx>
      <c:valAx>
        <c:axId val="276515536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Viscosity (cP)</a:t>
                </a:r>
              </a:p>
            </c:rich>
          </c:tx>
          <c:layout>
            <c:manualLayout>
              <c:xMode val="edge"/>
              <c:yMode val="edge"/>
              <c:x val="2.8713991769547319E-3"/>
              <c:y val="0.34562551440329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9821408"/>
        <c:crossesAt val="1.0000000000000002E-2"/>
        <c:crossBetween val="midCat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460150891632376"/>
          <c:y val="0.18204801097393691"/>
          <c:w val="0.49721813228630973"/>
          <c:h val="0.18885799431321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LD40 Shear Stress vs</a:t>
            </a:r>
            <a:r>
              <a:rPr lang="en-US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Rate</a:t>
            </a:r>
          </a:p>
        </c:rich>
      </c:tx>
      <c:layout>
        <c:manualLayout>
          <c:xMode val="edge"/>
          <c:yMode val="edge"/>
          <c:x val="0.1288847806183534"/>
          <c:y val="3.03818103818103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279801097393689"/>
          <c:y val="0.30706964006259779"/>
          <c:w val="0.747462962962963"/>
          <c:h val="0.51748552425665106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graphs'!$F$5:$F$54</c:f>
              <c:numCache>
                <c:formatCode>0.000</c:formatCode>
                <c:ptCount val="50"/>
                <c:pt idx="0">
                  <c:v>4.1386666666666669E-2</c:v>
                </c:pt>
                <c:pt idx="1">
                  <c:v>5.6566666666666661E-2</c:v>
                </c:pt>
                <c:pt idx="2">
                  <c:v>7.5876666666666662E-2</c:v>
                </c:pt>
                <c:pt idx="3">
                  <c:v>9.5456666666666676E-2</c:v>
                </c:pt>
                <c:pt idx="4">
                  <c:v>0.12016666666666666</c:v>
                </c:pt>
                <c:pt idx="5">
                  <c:v>0.14553333333333332</c:v>
                </c:pt>
                <c:pt idx="6">
                  <c:v>0.17390000000000003</c:v>
                </c:pt>
                <c:pt idx="7">
                  <c:v>0.20540000000000003</c:v>
                </c:pt>
                <c:pt idx="8">
                  <c:v>0.24883333333333332</c:v>
                </c:pt>
                <c:pt idx="9">
                  <c:v>0.30969999999999998</c:v>
                </c:pt>
                <c:pt idx="10">
                  <c:v>0.36823333333333336</c:v>
                </c:pt>
                <c:pt idx="11">
                  <c:v>0.43676666666666669</c:v>
                </c:pt>
                <c:pt idx="12">
                  <c:v>0.51676666666666671</c:v>
                </c:pt>
                <c:pt idx="13">
                  <c:v>0.61320000000000008</c:v>
                </c:pt>
                <c:pt idx="14">
                  <c:v>0.72573333333333334</c:v>
                </c:pt>
                <c:pt idx="15">
                  <c:v>0.85153333333333325</c:v>
                </c:pt>
                <c:pt idx="16">
                  <c:v>1.0010999999999999</c:v>
                </c:pt>
                <c:pt idx="17">
                  <c:v>1.1713333333333333</c:v>
                </c:pt>
                <c:pt idx="18">
                  <c:v>1.3806666666666665</c:v>
                </c:pt>
                <c:pt idx="19">
                  <c:v>1.6146666666666667</c:v>
                </c:pt>
                <c:pt idx="20">
                  <c:v>1.8966666666666665</c:v>
                </c:pt>
                <c:pt idx="21">
                  <c:v>2.2026666666666666</c:v>
                </c:pt>
                <c:pt idx="22">
                  <c:v>2.5550000000000002</c:v>
                </c:pt>
                <c:pt idx="23">
                  <c:v>2.9516666666666667</c:v>
                </c:pt>
                <c:pt idx="24">
                  <c:v>3.4236666666666671</c:v>
                </c:pt>
                <c:pt idx="25">
                  <c:v>3.9850000000000008</c:v>
                </c:pt>
                <c:pt idx="26">
                  <c:v>4.6203333333333338</c:v>
                </c:pt>
                <c:pt idx="27">
                  <c:v>5.3286666666666669</c:v>
                </c:pt>
                <c:pt idx="28">
                  <c:v>6.176333333333333</c:v>
                </c:pt>
                <c:pt idx="29">
                  <c:v>7.1896666666666667</c:v>
                </c:pt>
                <c:pt idx="30">
                  <c:v>8.2750000000000004</c:v>
                </c:pt>
                <c:pt idx="31">
                  <c:v>9.6053333333333342</c:v>
                </c:pt>
                <c:pt idx="32">
                  <c:v>11.066666666666668</c:v>
                </c:pt>
                <c:pt idx="33">
                  <c:v>12.813333333333334</c:v>
                </c:pt>
                <c:pt idx="34">
                  <c:v>14.86</c:v>
                </c:pt>
                <c:pt idx="35">
                  <c:v>17.183333333333334</c:v>
                </c:pt>
                <c:pt idx="36">
                  <c:v>19.826666666666668</c:v>
                </c:pt>
                <c:pt idx="37">
                  <c:v>22.883333333333336</c:v>
                </c:pt>
                <c:pt idx="38">
                  <c:v>26.429999999999996</c:v>
                </c:pt>
                <c:pt idx="39">
                  <c:v>30.516666666666666</c:v>
                </c:pt>
                <c:pt idx="40">
                  <c:v>35.223333333333329</c:v>
                </c:pt>
                <c:pt idx="41">
                  <c:v>40.646666666666668</c:v>
                </c:pt>
                <c:pt idx="42">
                  <c:v>46.906666666666666</c:v>
                </c:pt>
                <c:pt idx="43">
                  <c:v>54.073333333333331</c:v>
                </c:pt>
                <c:pt idx="44">
                  <c:v>62.306666666666665</c:v>
                </c:pt>
                <c:pt idx="45">
                  <c:v>71.790000000000006</c:v>
                </c:pt>
                <c:pt idx="46">
                  <c:v>82.756666666666661</c:v>
                </c:pt>
                <c:pt idx="47">
                  <c:v>95.570000000000007</c:v>
                </c:pt>
                <c:pt idx="48">
                  <c:v>110.53333333333335</c:v>
                </c:pt>
                <c:pt idx="49">
                  <c:v>128.16666666666666</c:v>
                </c:pt>
              </c:numCache>
            </c:numRef>
          </c:xVal>
          <c:yVal>
            <c:numRef>
              <c:f>'Averages, graphs'!$E$5:$E$54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E2-44F4-AB92-F23FADEB0823}"/>
            </c:ext>
          </c:extLst>
        </c:ser>
        <c:ser>
          <c:idx val="1"/>
          <c:order val="1"/>
          <c:tx>
            <c:v>30C</c:v>
          </c:tx>
          <c:spPr>
            <a:ln w="158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graphs'!$L$5:$L$54</c:f>
              <c:numCache>
                <c:formatCode>0.000</c:formatCode>
                <c:ptCount val="50"/>
                <c:pt idx="0">
                  <c:v>5.5036666666666671E-2</c:v>
                </c:pt>
                <c:pt idx="1">
                  <c:v>6.0783333333333335E-2</c:v>
                </c:pt>
                <c:pt idx="2">
                  <c:v>6.8416666666666667E-2</c:v>
                </c:pt>
                <c:pt idx="3">
                  <c:v>8.4199999999999997E-2</c:v>
                </c:pt>
                <c:pt idx="4">
                  <c:v>0.10137333333333333</c:v>
                </c:pt>
                <c:pt idx="5">
                  <c:v>0.12216666666666669</c:v>
                </c:pt>
                <c:pt idx="6">
                  <c:v>0.14116666666666666</c:v>
                </c:pt>
                <c:pt idx="7">
                  <c:v>0.1651</c:v>
                </c:pt>
                <c:pt idx="8">
                  <c:v>0.19883333333333333</c:v>
                </c:pt>
                <c:pt idx="9">
                  <c:v>0.23956666666666668</c:v>
                </c:pt>
                <c:pt idx="10">
                  <c:v>0.27956666666666669</c:v>
                </c:pt>
                <c:pt idx="11">
                  <c:v>0.33003333333333335</c:v>
                </c:pt>
                <c:pt idx="12">
                  <c:v>0.39043333333333335</c:v>
                </c:pt>
                <c:pt idx="13">
                  <c:v>0.46810000000000002</c:v>
                </c:pt>
                <c:pt idx="14">
                  <c:v>0.56053333333333333</c:v>
                </c:pt>
                <c:pt idx="15">
                  <c:v>0.67499999999999993</c:v>
                </c:pt>
                <c:pt idx="16">
                  <c:v>0.80100000000000005</c:v>
                </c:pt>
                <c:pt idx="17">
                  <c:v>0.95526666666666671</c:v>
                </c:pt>
                <c:pt idx="18">
                  <c:v>1.1503333333333334</c:v>
                </c:pt>
                <c:pt idx="19">
                  <c:v>1.3703333333333336</c:v>
                </c:pt>
                <c:pt idx="20">
                  <c:v>1.6196666666666666</c:v>
                </c:pt>
                <c:pt idx="21">
                  <c:v>1.9063333333333334</c:v>
                </c:pt>
                <c:pt idx="22">
                  <c:v>2.2393333333333332</c:v>
                </c:pt>
                <c:pt idx="23">
                  <c:v>2.6383333333333332</c:v>
                </c:pt>
                <c:pt idx="24">
                  <c:v>3.0813333333333333</c:v>
                </c:pt>
                <c:pt idx="25">
                  <c:v>3.6326666666666667</c:v>
                </c:pt>
                <c:pt idx="26">
                  <c:v>4.2186666666666666</c:v>
                </c:pt>
                <c:pt idx="27">
                  <c:v>4.9249999999999998</c:v>
                </c:pt>
                <c:pt idx="28">
                  <c:v>5.7633333333333328</c:v>
                </c:pt>
                <c:pt idx="29">
                  <c:v>6.6766666666666667</c:v>
                </c:pt>
                <c:pt idx="30">
                  <c:v>7.7513333333333341</c:v>
                </c:pt>
                <c:pt idx="31">
                  <c:v>9.0303333333333331</c:v>
                </c:pt>
                <c:pt idx="32">
                  <c:v>10.459999999999999</c:v>
                </c:pt>
                <c:pt idx="33">
                  <c:v>12.163333333333334</c:v>
                </c:pt>
                <c:pt idx="34">
                  <c:v>14.163333333333332</c:v>
                </c:pt>
                <c:pt idx="35">
                  <c:v>16.426666666666666</c:v>
                </c:pt>
                <c:pt idx="36">
                  <c:v>19.073333333333334</c:v>
                </c:pt>
                <c:pt idx="37">
                  <c:v>22.08</c:v>
                </c:pt>
                <c:pt idx="38">
                  <c:v>25.56</c:v>
                </c:pt>
                <c:pt idx="39">
                  <c:v>29.52</c:v>
                </c:pt>
                <c:pt idx="40">
                  <c:v>34.07</c:v>
                </c:pt>
                <c:pt idx="41">
                  <c:v>39.376666666666665</c:v>
                </c:pt>
                <c:pt idx="42">
                  <c:v>45.50333333333333</c:v>
                </c:pt>
                <c:pt idx="43">
                  <c:v>52.603333333333332</c:v>
                </c:pt>
                <c:pt idx="44">
                  <c:v>60.803333333333335</c:v>
                </c:pt>
                <c:pt idx="45">
                  <c:v>70.11666666666666</c:v>
                </c:pt>
                <c:pt idx="46">
                  <c:v>81.306666666666672</c:v>
                </c:pt>
                <c:pt idx="47">
                  <c:v>94.333333333333329</c:v>
                </c:pt>
                <c:pt idx="48">
                  <c:v>109.53333333333335</c:v>
                </c:pt>
                <c:pt idx="49">
                  <c:v>127.46666666666665</c:v>
                </c:pt>
              </c:numCache>
            </c:numRef>
          </c:xVal>
          <c:yVal>
            <c:numRef>
              <c:f>'Averages, graphs'!$K$5:$K$54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9E2-44F4-AB92-F23FADEB0823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graphs'!$Q$5:$Q$54</c:f>
              <c:numCache>
                <c:formatCode>0.000</c:formatCode>
                <c:ptCount val="50"/>
                <c:pt idx="0">
                  <c:v>5.0459999999999998E-2</c:v>
                </c:pt>
                <c:pt idx="1">
                  <c:v>6.9226666666666659E-2</c:v>
                </c:pt>
                <c:pt idx="2">
                  <c:v>9.4063333333333346E-2</c:v>
                </c:pt>
                <c:pt idx="3">
                  <c:v>0.12299</c:v>
                </c:pt>
                <c:pt idx="4">
                  <c:v>0.1612666666666667</c:v>
                </c:pt>
                <c:pt idx="5">
                  <c:v>0.1855</c:v>
                </c:pt>
                <c:pt idx="6">
                  <c:v>0.22650000000000001</c:v>
                </c:pt>
                <c:pt idx="7">
                  <c:v>0.27573333333333333</c:v>
                </c:pt>
                <c:pt idx="8">
                  <c:v>0.3301</c:v>
                </c:pt>
                <c:pt idx="9">
                  <c:v>0.39916666666666667</c:v>
                </c:pt>
                <c:pt idx="10">
                  <c:v>0.48360000000000003</c:v>
                </c:pt>
                <c:pt idx="11">
                  <c:v>0.57253333333333334</c:v>
                </c:pt>
                <c:pt idx="12">
                  <c:v>0.68063333333333331</c:v>
                </c:pt>
                <c:pt idx="13">
                  <c:v>0.81256666666666666</c:v>
                </c:pt>
                <c:pt idx="14">
                  <c:v>0.96843333333333315</c:v>
                </c:pt>
                <c:pt idx="15">
                  <c:v>1.1480333333333335</c:v>
                </c:pt>
                <c:pt idx="16">
                  <c:v>1.3446666666666667</c:v>
                </c:pt>
                <c:pt idx="17">
                  <c:v>1.5716666666666665</c:v>
                </c:pt>
                <c:pt idx="18">
                  <c:v>1.835</c:v>
                </c:pt>
                <c:pt idx="19">
                  <c:v>2.1439999999999997</c:v>
                </c:pt>
                <c:pt idx="20">
                  <c:v>2.5196666666666663</c:v>
                </c:pt>
                <c:pt idx="21">
                  <c:v>2.9416666666666669</c:v>
                </c:pt>
                <c:pt idx="22">
                  <c:v>3.4253333333333331</c:v>
                </c:pt>
                <c:pt idx="23">
                  <c:v>3.9933333333333327</c:v>
                </c:pt>
                <c:pt idx="24">
                  <c:v>4.5970000000000004</c:v>
                </c:pt>
                <c:pt idx="25">
                  <c:v>5.3723333333333327</c:v>
                </c:pt>
                <c:pt idx="26">
                  <c:v>6.2506666666666666</c:v>
                </c:pt>
                <c:pt idx="27">
                  <c:v>7.2496666666666663</c:v>
                </c:pt>
                <c:pt idx="28">
                  <c:v>8.4099999999999984</c:v>
                </c:pt>
                <c:pt idx="29">
                  <c:v>9.7266666666666666</c:v>
                </c:pt>
                <c:pt idx="30">
                  <c:v>11.263333333333335</c:v>
                </c:pt>
                <c:pt idx="31">
                  <c:v>13.036666666666667</c:v>
                </c:pt>
                <c:pt idx="32">
                  <c:v>15.106666666666667</c:v>
                </c:pt>
                <c:pt idx="33">
                  <c:v>17.453333333333333</c:v>
                </c:pt>
                <c:pt idx="34">
                  <c:v>20.196666666666665</c:v>
                </c:pt>
                <c:pt idx="35">
                  <c:v>23.349999999999998</c:v>
                </c:pt>
                <c:pt idx="36">
                  <c:v>26.926666666666666</c:v>
                </c:pt>
                <c:pt idx="37">
                  <c:v>31.166666666666668</c:v>
                </c:pt>
                <c:pt idx="38">
                  <c:v>36.199999999999996</c:v>
                </c:pt>
                <c:pt idx="39">
                  <c:v>42.026666666666664</c:v>
                </c:pt>
                <c:pt idx="40">
                  <c:v>48.763333333333328</c:v>
                </c:pt>
                <c:pt idx="41">
                  <c:v>56.580000000000005</c:v>
                </c:pt>
                <c:pt idx="42">
                  <c:v>65.786666666666676</c:v>
                </c:pt>
                <c:pt idx="43">
                  <c:v>76.823333333333338</c:v>
                </c:pt>
                <c:pt idx="44">
                  <c:v>89.583333333333329</c:v>
                </c:pt>
                <c:pt idx="45">
                  <c:v>103.96666666666665</c:v>
                </c:pt>
                <c:pt idx="46">
                  <c:v>121</c:v>
                </c:pt>
                <c:pt idx="47">
                  <c:v>140.73333333333335</c:v>
                </c:pt>
                <c:pt idx="48">
                  <c:v>163.06666666666666</c:v>
                </c:pt>
                <c:pt idx="49">
                  <c:v>188.36666666666667</c:v>
                </c:pt>
              </c:numCache>
            </c:numRef>
          </c:xVal>
          <c:yVal>
            <c:numRef>
              <c:f>'Averages, graphs'!$P$5:$P$54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9E2-44F4-AB92-F23FADEB0823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graphs'!$V$5:$V$54</c:f>
              <c:numCache>
                <c:formatCode>0.000</c:formatCode>
                <c:ptCount val="50"/>
                <c:pt idx="0">
                  <c:v>6.173E-2</c:v>
                </c:pt>
                <c:pt idx="1">
                  <c:v>8.075333333333333E-2</c:v>
                </c:pt>
                <c:pt idx="2">
                  <c:v>0.10126333333333333</c:v>
                </c:pt>
                <c:pt idx="3">
                  <c:v>0.13365666666666667</c:v>
                </c:pt>
                <c:pt idx="4">
                  <c:v>0.17133333333333334</c:v>
                </c:pt>
                <c:pt idx="5">
                  <c:v>0.20649999999999999</c:v>
                </c:pt>
                <c:pt idx="6">
                  <c:v>0.25573333333333337</c:v>
                </c:pt>
                <c:pt idx="7">
                  <c:v>0.30086666666666667</c:v>
                </c:pt>
                <c:pt idx="8">
                  <c:v>0.36619999999999991</c:v>
                </c:pt>
                <c:pt idx="9">
                  <c:v>0.43290000000000001</c:v>
                </c:pt>
                <c:pt idx="10">
                  <c:v>0.51763333333333328</c:v>
                </c:pt>
                <c:pt idx="11">
                  <c:v>0.60663333333333336</c:v>
                </c:pt>
                <c:pt idx="12">
                  <c:v>0.72370000000000001</c:v>
                </c:pt>
                <c:pt idx="13">
                  <c:v>0.87170000000000003</c:v>
                </c:pt>
                <c:pt idx="14">
                  <c:v>1.0315666666666667</c:v>
                </c:pt>
                <c:pt idx="15">
                  <c:v>1.2173333333333332</c:v>
                </c:pt>
                <c:pt idx="16">
                  <c:v>1.4430333333333334</c:v>
                </c:pt>
                <c:pt idx="17">
                  <c:v>1.6953333333333334</c:v>
                </c:pt>
                <c:pt idx="18">
                  <c:v>1.9343333333333337</c:v>
                </c:pt>
                <c:pt idx="19">
                  <c:v>2.2736666666666667</c:v>
                </c:pt>
                <c:pt idx="20">
                  <c:v>2.6553333333333331</c:v>
                </c:pt>
                <c:pt idx="21">
                  <c:v>3.0960000000000001</c:v>
                </c:pt>
                <c:pt idx="22">
                  <c:v>3.6416666666666671</c:v>
                </c:pt>
                <c:pt idx="23">
                  <c:v>4.2103333333333337</c:v>
                </c:pt>
                <c:pt idx="24">
                  <c:v>4.8923333333333332</c:v>
                </c:pt>
                <c:pt idx="25">
                  <c:v>5.6770000000000005</c:v>
                </c:pt>
                <c:pt idx="26">
                  <c:v>6.5863333333333332</c:v>
                </c:pt>
                <c:pt idx="27">
                  <c:v>7.6636666666666668</c:v>
                </c:pt>
                <c:pt idx="28">
                  <c:v>8.827</c:v>
                </c:pt>
                <c:pt idx="29">
                  <c:v>10.169666666666666</c:v>
                </c:pt>
                <c:pt idx="30">
                  <c:v>11.711333333333334</c:v>
                </c:pt>
                <c:pt idx="31">
                  <c:v>13.553333333333333</c:v>
                </c:pt>
                <c:pt idx="32">
                  <c:v>15.656666666666666</c:v>
                </c:pt>
                <c:pt idx="33">
                  <c:v>18.066666666666666</c:v>
                </c:pt>
                <c:pt idx="34">
                  <c:v>20.896666666666668</c:v>
                </c:pt>
                <c:pt idx="35">
                  <c:v>24.153333333333332</c:v>
                </c:pt>
                <c:pt idx="36">
                  <c:v>27.959999999999997</c:v>
                </c:pt>
                <c:pt idx="37">
                  <c:v>32.463333333333331</c:v>
                </c:pt>
                <c:pt idx="38">
                  <c:v>37.733333333333334</c:v>
                </c:pt>
                <c:pt idx="39">
                  <c:v>43.966666666666669</c:v>
                </c:pt>
                <c:pt idx="40">
                  <c:v>51.376666666666665</c:v>
                </c:pt>
                <c:pt idx="41">
                  <c:v>59.889999999999993</c:v>
                </c:pt>
                <c:pt idx="42">
                  <c:v>71.143333333333331</c:v>
                </c:pt>
                <c:pt idx="43">
                  <c:v>84.236666666666665</c:v>
                </c:pt>
                <c:pt idx="44">
                  <c:v>98.71</c:v>
                </c:pt>
                <c:pt idx="45">
                  <c:v>114.66666666666667</c:v>
                </c:pt>
                <c:pt idx="46">
                  <c:v>132.63333333333333</c:v>
                </c:pt>
                <c:pt idx="47">
                  <c:v>152.66666666666666</c:v>
                </c:pt>
                <c:pt idx="48">
                  <c:v>175.56666666666669</c:v>
                </c:pt>
                <c:pt idx="49">
                  <c:v>201.86666666666667</c:v>
                </c:pt>
              </c:numCache>
            </c:numRef>
          </c:xVal>
          <c:yVal>
            <c:numRef>
              <c:f>'Averages, graphs'!$U$5:$U$54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9E2-44F4-AB92-F23FADEB0823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graphs'!$AA$5:$AA$54</c:f>
              <c:numCache>
                <c:formatCode>0.000</c:formatCode>
                <c:ptCount val="50"/>
                <c:pt idx="0">
                  <c:v>7.886E-2</c:v>
                </c:pt>
                <c:pt idx="1">
                  <c:v>0.11123000000000001</c:v>
                </c:pt>
                <c:pt idx="2">
                  <c:v>0.14668999999999999</c:v>
                </c:pt>
                <c:pt idx="3">
                  <c:v>0.19213333333333335</c:v>
                </c:pt>
                <c:pt idx="4">
                  <c:v>0.24563333333333334</c:v>
                </c:pt>
                <c:pt idx="5">
                  <c:v>0.29430000000000001</c:v>
                </c:pt>
                <c:pt idx="6">
                  <c:v>0.35093333333333332</c:v>
                </c:pt>
                <c:pt idx="7">
                  <c:v>0.43013333333333331</c:v>
                </c:pt>
                <c:pt idx="8">
                  <c:v>0.51419999999999999</c:v>
                </c:pt>
                <c:pt idx="9">
                  <c:v>0.62476666666666669</c:v>
                </c:pt>
                <c:pt idx="10">
                  <c:v>0.7681</c:v>
                </c:pt>
                <c:pt idx="11">
                  <c:v>0.90923333333333323</c:v>
                </c:pt>
                <c:pt idx="12">
                  <c:v>1.0730666666666666</c:v>
                </c:pt>
                <c:pt idx="13">
                  <c:v>1.2741333333333333</c:v>
                </c:pt>
                <c:pt idx="14">
                  <c:v>1.4804000000000002</c:v>
                </c:pt>
                <c:pt idx="15">
                  <c:v>1.7186666666666666</c:v>
                </c:pt>
                <c:pt idx="16">
                  <c:v>1.9863333333333333</c:v>
                </c:pt>
                <c:pt idx="17">
                  <c:v>2.3370000000000002</c:v>
                </c:pt>
                <c:pt idx="18">
                  <c:v>2.7473333333333336</c:v>
                </c:pt>
                <c:pt idx="19">
                  <c:v>3.2073333333333331</c:v>
                </c:pt>
                <c:pt idx="20">
                  <c:v>3.7109999999999999</c:v>
                </c:pt>
                <c:pt idx="21">
                  <c:v>4.2736666666666672</c:v>
                </c:pt>
                <c:pt idx="22">
                  <c:v>4.9783333333333326</c:v>
                </c:pt>
                <c:pt idx="23">
                  <c:v>5.7483333333333322</c:v>
                </c:pt>
                <c:pt idx="24">
                  <c:v>6.6886666666666672</c:v>
                </c:pt>
                <c:pt idx="25">
                  <c:v>7.6686666666666667</c:v>
                </c:pt>
                <c:pt idx="26">
                  <c:v>8.8273333333333337</c:v>
                </c:pt>
                <c:pt idx="27">
                  <c:v>10.269333333333334</c:v>
                </c:pt>
                <c:pt idx="28">
                  <c:v>11.935666666666668</c:v>
                </c:pt>
                <c:pt idx="29">
                  <c:v>13.865</c:v>
                </c:pt>
                <c:pt idx="30">
                  <c:v>16.305666666666667</c:v>
                </c:pt>
                <c:pt idx="31">
                  <c:v>19.008666666666667</c:v>
                </c:pt>
                <c:pt idx="32">
                  <c:v>22.173333333333332</c:v>
                </c:pt>
                <c:pt idx="33">
                  <c:v>26.09</c:v>
                </c:pt>
                <c:pt idx="34">
                  <c:v>30.87</c:v>
                </c:pt>
                <c:pt idx="35">
                  <c:v>36.589999999999996</c:v>
                </c:pt>
                <c:pt idx="36">
                  <c:v>43.946666666666665</c:v>
                </c:pt>
                <c:pt idx="37">
                  <c:v>53.04</c:v>
                </c:pt>
                <c:pt idx="38">
                  <c:v>64.716666666666654</c:v>
                </c:pt>
                <c:pt idx="39">
                  <c:v>79.62</c:v>
                </c:pt>
                <c:pt idx="40">
                  <c:v>95.213333333333324</c:v>
                </c:pt>
                <c:pt idx="41">
                  <c:v>109.82666666666667</c:v>
                </c:pt>
                <c:pt idx="42">
                  <c:v>126.93333333333334</c:v>
                </c:pt>
                <c:pt idx="43">
                  <c:v>146.30000000000001</c:v>
                </c:pt>
                <c:pt idx="44">
                  <c:v>168.46666666666667</c:v>
                </c:pt>
                <c:pt idx="45">
                  <c:v>194.03333333333333</c:v>
                </c:pt>
                <c:pt idx="46">
                  <c:v>223.63333333333333</c:v>
                </c:pt>
                <c:pt idx="47">
                  <c:v>257.8</c:v>
                </c:pt>
                <c:pt idx="48">
                  <c:v>298.0333333333333</c:v>
                </c:pt>
                <c:pt idx="49">
                  <c:v>343.76666666666665</c:v>
                </c:pt>
              </c:numCache>
            </c:numRef>
          </c:xVal>
          <c:yVal>
            <c:numRef>
              <c:f>'Averages, graphs'!$Z$5:$Z$54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69E2-44F4-AB92-F23FADEB0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550816"/>
        <c:axId val="374551208"/>
      </c:scatterChart>
      <c:valAx>
        <c:axId val="374550816"/>
        <c:scaling>
          <c:orientation val="minMax"/>
          <c:max val="3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Rate (1/S)</a:t>
                </a:r>
              </a:p>
            </c:rich>
          </c:tx>
          <c:layout>
            <c:manualLayout>
              <c:xMode val="edge"/>
              <c:yMode val="edge"/>
              <c:x val="0.35172222222222221"/>
              <c:y val="0.912328875171467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4551208"/>
        <c:crosses val="autoZero"/>
        <c:crossBetween val="midCat"/>
        <c:majorUnit val="100"/>
      </c:valAx>
      <c:valAx>
        <c:axId val="374551208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>
            <c:manualLayout>
              <c:xMode val="edge"/>
              <c:yMode val="edge"/>
              <c:x val="0"/>
              <c:y val="0.329534636488340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455081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4883401920439"/>
          <c:y val="0.12725234741784039"/>
          <c:w val="0.71272290809327854"/>
          <c:h val="0.117955075445816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M27 Shear Stress vs Rate</a:t>
            </a:r>
          </a:p>
        </c:rich>
      </c:tx>
      <c:layout>
        <c:manualLayout>
          <c:xMode val="edge"/>
          <c:yMode val="edge"/>
          <c:x val="0.13513381224029861"/>
          <c:y val="2.1776391776391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982373113854597"/>
          <c:y val="0.30014319248826293"/>
          <c:w val="0.75043724279835389"/>
          <c:h val="0.51812989045383406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graphs'!$AF$5:$AF$54</c:f>
              <c:numCache>
                <c:formatCode>0.000</c:formatCode>
                <c:ptCount val="50"/>
                <c:pt idx="0">
                  <c:v>4.0233333333333329E-2</c:v>
                </c:pt>
                <c:pt idx="1">
                  <c:v>5.3826666666666668E-2</c:v>
                </c:pt>
                <c:pt idx="2">
                  <c:v>6.9956666666666667E-2</c:v>
                </c:pt>
                <c:pt idx="3">
                  <c:v>8.7613333333333335E-2</c:v>
                </c:pt>
                <c:pt idx="4">
                  <c:v>0.10373</c:v>
                </c:pt>
                <c:pt idx="5">
                  <c:v>0.12809999999999999</c:v>
                </c:pt>
                <c:pt idx="6">
                  <c:v>0.1535</c:v>
                </c:pt>
                <c:pt idx="7">
                  <c:v>0.18096666666666669</c:v>
                </c:pt>
                <c:pt idx="8">
                  <c:v>0.21833333333333335</c:v>
                </c:pt>
                <c:pt idx="9">
                  <c:v>0.25600000000000001</c:v>
                </c:pt>
                <c:pt idx="10">
                  <c:v>0.29799999999999999</c:v>
                </c:pt>
                <c:pt idx="11">
                  <c:v>0.35156666666666664</c:v>
                </c:pt>
                <c:pt idx="12">
                  <c:v>0.41193333333333332</c:v>
                </c:pt>
                <c:pt idx="13">
                  <c:v>0.48133333333333334</c:v>
                </c:pt>
                <c:pt idx="14">
                  <c:v>0.56120000000000003</c:v>
                </c:pt>
                <c:pt idx="15">
                  <c:v>0.65100000000000002</c:v>
                </c:pt>
                <c:pt idx="16">
                  <c:v>0.75159999999999993</c:v>
                </c:pt>
                <c:pt idx="17">
                  <c:v>0.86799999999999999</c:v>
                </c:pt>
                <c:pt idx="18">
                  <c:v>1.0001333333333333</c:v>
                </c:pt>
                <c:pt idx="19">
                  <c:v>1.1559999999999999</c:v>
                </c:pt>
                <c:pt idx="20">
                  <c:v>1.3339999999999999</c:v>
                </c:pt>
                <c:pt idx="21">
                  <c:v>1.5416666666666667</c:v>
                </c:pt>
                <c:pt idx="22">
                  <c:v>1.7866666666666664</c:v>
                </c:pt>
                <c:pt idx="23">
                  <c:v>2.0653333333333332</c:v>
                </c:pt>
                <c:pt idx="24">
                  <c:v>2.3940000000000001</c:v>
                </c:pt>
                <c:pt idx="25">
                  <c:v>2.7706666666666671</c:v>
                </c:pt>
                <c:pt idx="26">
                  <c:v>3.1953333333333336</c:v>
                </c:pt>
                <c:pt idx="27">
                  <c:v>3.668333333333333</c:v>
                </c:pt>
                <c:pt idx="28">
                  <c:v>4.2246666666666668</c:v>
                </c:pt>
                <c:pt idx="29">
                  <c:v>4.8789999999999996</c:v>
                </c:pt>
                <c:pt idx="30">
                  <c:v>5.6273333333333335</c:v>
                </c:pt>
                <c:pt idx="31">
                  <c:v>6.4706666666666663</c:v>
                </c:pt>
                <c:pt idx="32">
                  <c:v>7.4690000000000003</c:v>
                </c:pt>
                <c:pt idx="33">
                  <c:v>8.5920000000000005</c:v>
                </c:pt>
                <c:pt idx="34">
                  <c:v>9.8979999999999997</c:v>
                </c:pt>
                <c:pt idx="35">
                  <c:v>11.393333333333333</c:v>
                </c:pt>
                <c:pt idx="36">
                  <c:v>13.13</c:v>
                </c:pt>
                <c:pt idx="37">
                  <c:v>15.12</c:v>
                </c:pt>
                <c:pt idx="38">
                  <c:v>17.403333333333332</c:v>
                </c:pt>
                <c:pt idx="39">
                  <c:v>20.040000000000003</c:v>
                </c:pt>
                <c:pt idx="40">
                  <c:v>23.053333333333331</c:v>
                </c:pt>
                <c:pt idx="41">
                  <c:v>26.543333333333333</c:v>
                </c:pt>
                <c:pt idx="42">
                  <c:v>30.546666666666663</c:v>
                </c:pt>
                <c:pt idx="43">
                  <c:v>35.169999999999995</c:v>
                </c:pt>
                <c:pt idx="44">
                  <c:v>40.29666666666666</c:v>
                </c:pt>
                <c:pt idx="45">
                  <c:v>46.589999999999996</c:v>
                </c:pt>
                <c:pt idx="46">
                  <c:v>53.62</c:v>
                </c:pt>
                <c:pt idx="47">
                  <c:v>61.743333333333339</c:v>
                </c:pt>
                <c:pt idx="48">
                  <c:v>71.076666666666668</c:v>
                </c:pt>
                <c:pt idx="49">
                  <c:v>81.823333333333338</c:v>
                </c:pt>
              </c:numCache>
            </c:numRef>
          </c:xVal>
          <c:yVal>
            <c:numRef>
              <c:f>'Averages, graphs'!$AE$5:$AE$54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283-4DA2-B813-61CDF51565FA}"/>
            </c:ext>
          </c:extLst>
        </c:ser>
        <c:ser>
          <c:idx val="1"/>
          <c:order val="1"/>
          <c:tx>
            <c:v>30C</c:v>
          </c:tx>
          <c:spPr>
            <a:ln w="158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graphs'!$AK$5:$AK$54</c:f>
              <c:numCache>
                <c:formatCode>0.000</c:formatCode>
                <c:ptCount val="50"/>
                <c:pt idx="0">
                  <c:v>4.5133333333333338E-2</c:v>
                </c:pt>
                <c:pt idx="1">
                  <c:v>6.091333333333334E-2</c:v>
                </c:pt>
                <c:pt idx="2">
                  <c:v>8.2179999999999989E-2</c:v>
                </c:pt>
                <c:pt idx="3">
                  <c:v>0.10329666666666666</c:v>
                </c:pt>
                <c:pt idx="4">
                  <c:v>0.1321</c:v>
                </c:pt>
                <c:pt idx="5">
                  <c:v>0.16219999999999998</c:v>
                </c:pt>
                <c:pt idx="6">
                  <c:v>0.19956666666666667</c:v>
                </c:pt>
                <c:pt idx="7">
                  <c:v>0.23653333333333335</c:v>
                </c:pt>
                <c:pt idx="8">
                  <c:v>0.27836666666666665</c:v>
                </c:pt>
                <c:pt idx="9">
                  <c:v>0.32653333333333334</c:v>
                </c:pt>
                <c:pt idx="10">
                  <c:v>0.38339999999999996</c:v>
                </c:pt>
                <c:pt idx="11">
                  <c:v>0.45239999999999997</c:v>
                </c:pt>
                <c:pt idx="12">
                  <c:v>0.52929999999999999</c:v>
                </c:pt>
                <c:pt idx="13">
                  <c:v>0.62429999999999997</c:v>
                </c:pt>
                <c:pt idx="14">
                  <c:v>0.72829999999999995</c:v>
                </c:pt>
                <c:pt idx="15">
                  <c:v>0.84810000000000008</c:v>
                </c:pt>
                <c:pt idx="16">
                  <c:v>0.98696666666666666</c:v>
                </c:pt>
                <c:pt idx="17">
                  <c:v>1.1420000000000001</c:v>
                </c:pt>
                <c:pt idx="18">
                  <c:v>1.3266666666666669</c:v>
                </c:pt>
                <c:pt idx="19">
                  <c:v>1.5359999999999998</c:v>
                </c:pt>
                <c:pt idx="20">
                  <c:v>1.7726666666666666</c:v>
                </c:pt>
                <c:pt idx="21">
                  <c:v>2.0503333333333331</c:v>
                </c:pt>
                <c:pt idx="22">
                  <c:v>2.3666666666666667</c:v>
                </c:pt>
                <c:pt idx="23">
                  <c:v>2.7363333333333331</c:v>
                </c:pt>
                <c:pt idx="24">
                  <c:v>3.1620000000000004</c:v>
                </c:pt>
                <c:pt idx="25">
                  <c:v>3.6566666666666663</c:v>
                </c:pt>
                <c:pt idx="26">
                  <c:v>4.2130000000000001</c:v>
                </c:pt>
                <c:pt idx="27">
                  <c:v>4.8546666666666667</c:v>
                </c:pt>
                <c:pt idx="28">
                  <c:v>5.5996666666666668</c:v>
                </c:pt>
                <c:pt idx="29">
                  <c:v>6.4540000000000006</c:v>
                </c:pt>
                <c:pt idx="30">
                  <c:v>7.4329999999999998</c:v>
                </c:pt>
                <c:pt idx="31">
                  <c:v>8.5756666666666668</c:v>
                </c:pt>
                <c:pt idx="32">
                  <c:v>9.8710000000000004</c:v>
                </c:pt>
                <c:pt idx="33">
                  <c:v>11.376666666666665</c:v>
                </c:pt>
                <c:pt idx="34">
                  <c:v>13.106666666666667</c:v>
                </c:pt>
                <c:pt idx="35">
                  <c:v>15.096666666666666</c:v>
                </c:pt>
                <c:pt idx="36">
                  <c:v>17.38</c:v>
                </c:pt>
                <c:pt idx="37">
                  <c:v>20.013333333333332</c:v>
                </c:pt>
                <c:pt idx="38">
                  <c:v>23.053333333333331</c:v>
                </c:pt>
                <c:pt idx="39">
                  <c:v>26.53</c:v>
                </c:pt>
                <c:pt idx="40">
                  <c:v>30.546666666666667</c:v>
                </c:pt>
                <c:pt idx="41">
                  <c:v>35.18</c:v>
                </c:pt>
                <c:pt idx="42">
                  <c:v>40.496666666666663</c:v>
                </c:pt>
                <c:pt idx="43">
                  <c:v>46.603333333333332</c:v>
                </c:pt>
                <c:pt idx="44">
                  <c:v>53.653333333333336</c:v>
                </c:pt>
                <c:pt idx="45">
                  <c:v>61.756666666666668</c:v>
                </c:pt>
                <c:pt idx="46">
                  <c:v>71.089999999999989</c:v>
                </c:pt>
                <c:pt idx="47">
                  <c:v>81.84333333333332</c:v>
                </c:pt>
                <c:pt idx="48">
                  <c:v>94.206666666666663</c:v>
                </c:pt>
                <c:pt idx="49">
                  <c:v>108.43333333333332</c:v>
                </c:pt>
              </c:numCache>
            </c:numRef>
          </c:xVal>
          <c:yVal>
            <c:numRef>
              <c:f>'Averages, graphs'!$AJ$5:$AJ$54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283-4DA2-B813-61CDF51565FA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graphs'!$AP$5:$AP$54</c:f>
              <c:numCache>
                <c:formatCode>0.000</c:formatCode>
                <c:ptCount val="50"/>
                <c:pt idx="0">
                  <c:v>4.6370000000000001E-2</c:v>
                </c:pt>
                <c:pt idx="1">
                  <c:v>7.1056666666666657E-2</c:v>
                </c:pt>
                <c:pt idx="2">
                  <c:v>8.937666666666666E-2</c:v>
                </c:pt>
                <c:pt idx="3">
                  <c:v>0.1183</c:v>
                </c:pt>
                <c:pt idx="4">
                  <c:v>0.14856666666666665</c:v>
                </c:pt>
                <c:pt idx="5">
                  <c:v>0.18633333333333335</c:v>
                </c:pt>
                <c:pt idx="6">
                  <c:v>0.23326666666666665</c:v>
                </c:pt>
                <c:pt idx="7">
                  <c:v>0.28136666666666671</c:v>
                </c:pt>
                <c:pt idx="8">
                  <c:v>0.3424666666666667</c:v>
                </c:pt>
                <c:pt idx="9">
                  <c:v>0.41373333333333334</c:v>
                </c:pt>
                <c:pt idx="10">
                  <c:v>0.49146666666666672</c:v>
                </c:pt>
                <c:pt idx="11">
                  <c:v>0.57973333333333332</c:v>
                </c:pt>
                <c:pt idx="12">
                  <c:v>0.68140000000000001</c:v>
                </c:pt>
                <c:pt idx="13">
                  <c:v>0.8027333333333333</c:v>
                </c:pt>
                <c:pt idx="14">
                  <c:v>0.94200000000000006</c:v>
                </c:pt>
                <c:pt idx="15">
                  <c:v>1.0963333333333334</c:v>
                </c:pt>
                <c:pt idx="16">
                  <c:v>1.2756666666666667</c:v>
                </c:pt>
                <c:pt idx="17">
                  <c:v>1.4776666666666667</c:v>
                </c:pt>
                <c:pt idx="18">
                  <c:v>1.7216666666666667</c:v>
                </c:pt>
                <c:pt idx="19">
                  <c:v>1.998</c:v>
                </c:pt>
                <c:pt idx="20">
                  <c:v>2.3073333333333337</c:v>
                </c:pt>
                <c:pt idx="21">
                  <c:v>2.6443333333333334</c:v>
                </c:pt>
                <c:pt idx="22">
                  <c:v>3.0723333333333334</c:v>
                </c:pt>
                <c:pt idx="23">
                  <c:v>3.5733333333333328</c:v>
                </c:pt>
                <c:pt idx="24">
                  <c:v>4.1219999999999999</c:v>
                </c:pt>
                <c:pt idx="25">
                  <c:v>4.7646666666666659</c:v>
                </c:pt>
                <c:pt idx="26">
                  <c:v>5.4819999999999993</c:v>
                </c:pt>
                <c:pt idx="27">
                  <c:v>6.3343333333333334</c:v>
                </c:pt>
                <c:pt idx="28">
                  <c:v>7.3086666666666673</c:v>
                </c:pt>
                <c:pt idx="29">
                  <c:v>8.4196666666666662</c:v>
                </c:pt>
                <c:pt idx="30">
                  <c:v>9.7000000000000011</c:v>
                </c:pt>
                <c:pt idx="31">
                  <c:v>11.18</c:v>
                </c:pt>
                <c:pt idx="32">
                  <c:v>12.89</c:v>
                </c:pt>
                <c:pt idx="33">
                  <c:v>14.88</c:v>
                </c:pt>
                <c:pt idx="34">
                  <c:v>17.126666666666665</c:v>
                </c:pt>
                <c:pt idx="35">
                  <c:v>19.773333333333337</c:v>
                </c:pt>
                <c:pt idx="36">
                  <c:v>22.756666666666671</c:v>
                </c:pt>
                <c:pt idx="37">
                  <c:v>26.22</c:v>
                </c:pt>
                <c:pt idx="38">
                  <c:v>30.203333333333333</c:v>
                </c:pt>
                <c:pt idx="39">
                  <c:v>34.773333333333333</c:v>
                </c:pt>
                <c:pt idx="40">
                  <c:v>40.06666666666667</c:v>
                </c:pt>
                <c:pt idx="41">
                  <c:v>46.116666666666667</c:v>
                </c:pt>
                <c:pt idx="42">
                  <c:v>53.120000000000005</c:v>
                </c:pt>
                <c:pt idx="43">
                  <c:v>61.15</c:v>
                </c:pt>
                <c:pt idx="44">
                  <c:v>70.403333333333336</c:v>
                </c:pt>
                <c:pt idx="45">
                  <c:v>81.083333333333329</c:v>
                </c:pt>
                <c:pt idx="46">
                  <c:v>93.339999999999989</c:v>
                </c:pt>
                <c:pt idx="47">
                  <c:v>107.40000000000002</c:v>
                </c:pt>
                <c:pt idx="48">
                  <c:v>123.63333333333333</c:v>
                </c:pt>
                <c:pt idx="49">
                  <c:v>142.29999999999998</c:v>
                </c:pt>
              </c:numCache>
            </c:numRef>
          </c:xVal>
          <c:yVal>
            <c:numRef>
              <c:f>'Averages, graphs'!$AO$5:$AO$54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283-4DA2-B813-61CDF51565FA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graphs'!$AU$5:$AU$54</c:f>
              <c:numCache>
                <c:formatCode>0.000</c:formatCode>
                <c:ptCount val="50"/>
                <c:pt idx="0">
                  <c:v>6.6606666666666661E-2</c:v>
                </c:pt>
                <c:pt idx="1">
                  <c:v>9.8299999999999998E-2</c:v>
                </c:pt>
                <c:pt idx="2">
                  <c:v>0.12786666666666666</c:v>
                </c:pt>
                <c:pt idx="3">
                  <c:v>0.16603333333333334</c:v>
                </c:pt>
                <c:pt idx="4">
                  <c:v>0.19750000000000001</c:v>
                </c:pt>
                <c:pt idx="5">
                  <c:v>0.25289999999999996</c:v>
                </c:pt>
                <c:pt idx="6">
                  <c:v>0.30906666666666666</c:v>
                </c:pt>
                <c:pt idx="7">
                  <c:v>0.38163333333333332</c:v>
                </c:pt>
                <c:pt idx="8">
                  <c:v>0.44856666666666672</c:v>
                </c:pt>
                <c:pt idx="9">
                  <c:v>0.53423333333333334</c:v>
                </c:pt>
                <c:pt idx="10">
                  <c:v>0.63119999999999987</c:v>
                </c:pt>
                <c:pt idx="11">
                  <c:v>0.751</c:v>
                </c:pt>
                <c:pt idx="12">
                  <c:v>0.87963333333333338</c:v>
                </c:pt>
                <c:pt idx="13">
                  <c:v>1.0469999999999999</c:v>
                </c:pt>
                <c:pt idx="14">
                  <c:v>1.2246666666666666</c:v>
                </c:pt>
                <c:pt idx="15">
                  <c:v>1.4383333333333335</c:v>
                </c:pt>
                <c:pt idx="16">
                  <c:v>1.6686666666666667</c:v>
                </c:pt>
                <c:pt idx="17">
                  <c:v>1.9256666666666666</c:v>
                </c:pt>
                <c:pt idx="18">
                  <c:v>2.2210000000000001</c:v>
                </c:pt>
                <c:pt idx="19">
                  <c:v>2.5776666666666666</c:v>
                </c:pt>
                <c:pt idx="20">
                  <c:v>2.9806666666666666</c:v>
                </c:pt>
                <c:pt idx="21">
                  <c:v>3.4426666666666663</c:v>
                </c:pt>
                <c:pt idx="22">
                  <c:v>4.0016666666666669</c:v>
                </c:pt>
                <c:pt idx="23">
                  <c:v>4.6090000000000009</c:v>
                </c:pt>
                <c:pt idx="24">
                  <c:v>5.3120000000000003</c:v>
                </c:pt>
                <c:pt idx="25">
                  <c:v>6.1383333333333328</c:v>
                </c:pt>
                <c:pt idx="26">
                  <c:v>7.0906666666666665</c:v>
                </c:pt>
                <c:pt idx="27">
                  <c:v>8.1693333333333324</c:v>
                </c:pt>
                <c:pt idx="28">
                  <c:v>9.434333333333333</c:v>
                </c:pt>
                <c:pt idx="29">
                  <c:v>10.836666666666666</c:v>
                </c:pt>
                <c:pt idx="30">
                  <c:v>12.486666666666665</c:v>
                </c:pt>
                <c:pt idx="31">
                  <c:v>14.406666666666666</c:v>
                </c:pt>
                <c:pt idx="32">
                  <c:v>16.603333333333335</c:v>
                </c:pt>
                <c:pt idx="33">
                  <c:v>19.12</c:v>
                </c:pt>
                <c:pt idx="34">
                  <c:v>22.036666666666665</c:v>
                </c:pt>
                <c:pt idx="35">
                  <c:v>25.37</c:v>
                </c:pt>
                <c:pt idx="36">
                  <c:v>29.233333333333334</c:v>
                </c:pt>
                <c:pt idx="37">
                  <c:v>33.68</c:v>
                </c:pt>
                <c:pt idx="38">
                  <c:v>38.79666666666666</c:v>
                </c:pt>
                <c:pt idx="39">
                  <c:v>44.643333333333338</c:v>
                </c:pt>
                <c:pt idx="40">
                  <c:v>51.426666666666669</c:v>
                </c:pt>
                <c:pt idx="41">
                  <c:v>59.16</c:v>
                </c:pt>
                <c:pt idx="42">
                  <c:v>68.083333333333343</c:v>
                </c:pt>
                <c:pt idx="43">
                  <c:v>78.31</c:v>
                </c:pt>
                <c:pt idx="44">
                  <c:v>90.033333333333346</c:v>
                </c:pt>
                <c:pt idx="45">
                  <c:v>103.60000000000001</c:v>
                </c:pt>
                <c:pt idx="46">
                  <c:v>119.16666666666667</c:v>
                </c:pt>
                <c:pt idx="47">
                  <c:v>137.06666666666666</c:v>
                </c:pt>
                <c:pt idx="48">
                  <c:v>157.73333333333335</c:v>
                </c:pt>
                <c:pt idx="49">
                  <c:v>181.4</c:v>
                </c:pt>
              </c:numCache>
            </c:numRef>
          </c:xVal>
          <c:yVal>
            <c:numRef>
              <c:f>'Averages, graphs'!$AT$5:$AT$54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283-4DA2-B813-61CDF51565FA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graphs'!$AZ$5:$AZ$54</c:f>
              <c:numCache>
                <c:formatCode>0.000</c:formatCode>
                <c:ptCount val="50"/>
                <c:pt idx="0">
                  <c:v>0.11435999999999999</c:v>
                </c:pt>
                <c:pt idx="1">
                  <c:v>0.14799999999999999</c:v>
                </c:pt>
                <c:pt idx="2">
                  <c:v>0.1948</c:v>
                </c:pt>
                <c:pt idx="3">
                  <c:v>0.24490000000000001</c:v>
                </c:pt>
                <c:pt idx="4">
                  <c:v>0.29735</c:v>
                </c:pt>
                <c:pt idx="5">
                  <c:v>0.3614</c:v>
                </c:pt>
                <c:pt idx="6">
                  <c:v>0.43259999999999998</c:v>
                </c:pt>
                <c:pt idx="7">
                  <c:v>0.52200000000000002</c:v>
                </c:pt>
                <c:pt idx="8">
                  <c:v>0.62085000000000001</c:v>
                </c:pt>
                <c:pt idx="9">
                  <c:v>0.73080000000000001</c:v>
                </c:pt>
                <c:pt idx="10">
                  <c:v>0.84824999999999995</c:v>
                </c:pt>
                <c:pt idx="11">
                  <c:v>0.98730000000000007</c:v>
                </c:pt>
                <c:pt idx="12">
                  <c:v>1.1545000000000001</c:v>
                </c:pt>
                <c:pt idx="13">
                  <c:v>1.3315000000000001</c:v>
                </c:pt>
                <c:pt idx="14">
                  <c:v>1.5525</c:v>
                </c:pt>
                <c:pt idx="15">
                  <c:v>1.8005</c:v>
                </c:pt>
                <c:pt idx="16">
                  <c:v>2.12</c:v>
                </c:pt>
                <c:pt idx="17">
                  <c:v>2.4699999999999998</c:v>
                </c:pt>
                <c:pt idx="18">
                  <c:v>2.8895</c:v>
                </c:pt>
                <c:pt idx="19">
                  <c:v>3.3499999999999996</c:v>
                </c:pt>
                <c:pt idx="20">
                  <c:v>3.8529999999999998</c:v>
                </c:pt>
                <c:pt idx="21">
                  <c:v>4.4249999999999998</c:v>
                </c:pt>
                <c:pt idx="22">
                  <c:v>5.1430000000000007</c:v>
                </c:pt>
                <c:pt idx="23">
                  <c:v>5.9604999999999997</c:v>
                </c:pt>
                <c:pt idx="24">
                  <c:v>6.8339999999999996</c:v>
                </c:pt>
                <c:pt idx="25">
                  <c:v>7.9260000000000002</c:v>
                </c:pt>
                <c:pt idx="26">
                  <c:v>9.1159999999999997</c:v>
                </c:pt>
                <c:pt idx="27">
                  <c:v>10.515000000000001</c:v>
                </c:pt>
                <c:pt idx="28">
                  <c:v>12.085000000000001</c:v>
                </c:pt>
                <c:pt idx="29">
                  <c:v>13.93</c:v>
                </c:pt>
                <c:pt idx="30">
                  <c:v>16.079999999999998</c:v>
                </c:pt>
                <c:pt idx="31">
                  <c:v>18.535</c:v>
                </c:pt>
                <c:pt idx="32">
                  <c:v>21.324999999999999</c:v>
                </c:pt>
                <c:pt idx="33">
                  <c:v>24.53</c:v>
                </c:pt>
                <c:pt idx="34">
                  <c:v>28.259999999999998</c:v>
                </c:pt>
                <c:pt idx="35">
                  <c:v>32.54</c:v>
                </c:pt>
                <c:pt idx="36">
                  <c:v>37.43</c:v>
                </c:pt>
                <c:pt idx="37">
                  <c:v>43.03</c:v>
                </c:pt>
                <c:pt idx="38">
                  <c:v>49.575000000000003</c:v>
                </c:pt>
                <c:pt idx="39">
                  <c:v>57.1</c:v>
                </c:pt>
                <c:pt idx="40">
                  <c:v>65.745000000000005</c:v>
                </c:pt>
                <c:pt idx="41">
                  <c:v>75.685000000000002</c:v>
                </c:pt>
                <c:pt idx="42">
                  <c:v>87.06</c:v>
                </c:pt>
                <c:pt idx="43">
                  <c:v>100.19499999999999</c:v>
                </c:pt>
                <c:pt idx="44">
                  <c:v>115.25</c:v>
                </c:pt>
                <c:pt idx="45">
                  <c:v>132.60000000000002</c:v>
                </c:pt>
                <c:pt idx="46">
                  <c:v>152.44999999999999</c:v>
                </c:pt>
                <c:pt idx="47">
                  <c:v>175.35</c:v>
                </c:pt>
                <c:pt idx="48">
                  <c:v>201.75</c:v>
                </c:pt>
                <c:pt idx="49">
                  <c:v>232.15</c:v>
                </c:pt>
              </c:numCache>
            </c:numRef>
          </c:xVal>
          <c:yVal>
            <c:numRef>
              <c:f>'Averages, graphs'!$AY$5:$AY$54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2.6509999999999999E-2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0.1086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</c:v>
                </c:pt>
                <c:pt idx="22">
                  <c:v>0.4446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</c:v>
                </c:pt>
                <c:pt idx="37">
                  <c:v>3.6840000000000002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6.4749999999999996</c:v>
                </c:pt>
                <c:pt idx="42">
                  <c:v>7.4550000000000001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15.09</c:v>
                </c:pt>
                <c:pt idx="48">
                  <c:v>17.37</c:v>
                </c:pt>
                <c:pt idx="49">
                  <c:v>20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6283-4DA2-B813-61CDF515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552776"/>
        <c:axId val="374553168"/>
      </c:scatterChart>
      <c:valAx>
        <c:axId val="374552776"/>
        <c:scaling>
          <c:orientation val="minMax"/>
          <c:max val="3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Rate (1/S)</a:t>
                </a:r>
              </a:p>
            </c:rich>
          </c:tx>
          <c:layout>
            <c:manualLayout>
              <c:xMode val="edge"/>
              <c:yMode val="edge"/>
              <c:x val="0.34579972565157752"/>
              <c:y val="0.90689677640603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4553168"/>
        <c:crosses val="autoZero"/>
        <c:crossBetween val="midCat"/>
        <c:majorUnit val="100"/>
      </c:valAx>
      <c:valAx>
        <c:axId val="374553168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>
            <c:manualLayout>
              <c:xMode val="edge"/>
              <c:yMode val="edge"/>
              <c:x val="1.6563786008230452E-3"/>
              <c:y val="0.335402263374485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455277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99849108367627"/>
          <c:y val="0.11953990610328638"/>
          <c:w val="0.70626311712092404"/>
          <c:h val="0.13864609053497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Reprocell</a:t>
            </a:r>
            <a:r>
              <a:rPr lang="en-GB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300 </a:t>
            </a: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Viscosity</a:t>
            </a:r>
          </a:p>
        </c:rich>
      </c:tx>
      <c:layout>
        <c:manualLayout>
          <c:xMode val="edge"/>
          <c:yMode val="edge"/>
          <c:x val="0.25894101508916323"/>
          <c:y val="4.464471879286693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183504801097394"/>
          <c:y val="0.16121124828532238"/>
          <c:w val="0.66662791495198903"/>
          <c:h val="0.66349622770919059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graphs'!$BI$5:$BI$54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graphs'!$BL$5:$BL$54</c:f>
              <c:numCache>
                <c:formatCode>0.0</c:formatCode>
                <c:ptCount val="50"/>
                <c:pt idx="0">
                  <c:v>3647.0000000000005</c:v>
                </c:pt>
                <c:pt idx="1">
                  <c:v>3701.0000000000005</c:v>
                </c:pt>
                <c:pt idx="2">
                  <c:v>3309.666666666667</c:v>
                </c:pt>
                <c:pt idx="3">
                  <c:v>3199.666666666667</c:v>
                </c:pt>
                <c:pt idx="4">
                  <c:v>3009.6666666666665</c:v>
                </c:pt>
                <c:pt idx="5">
                  <c:v>2874</c:v>
                </c:pt>
                <c:pt idx="6">
                  <c:v>2748.333333333333</c:v>
                </c:pt>
                <c:pt idx="7">
                  <c:v>2682</c:v>
                </c:pt>
                <c:pt idx="8">
                  <c:v>2616.6666666666665</c:v>
                </c:pt>
                <c:pt idx="9">
                  <c:v>2520.6666666666665</c:v>
                </c:pt>
                <c:pt idx="10">
                  <c:v>2489.666666666667</c:v>
                </c:pt>
                <c:pt idx="11">
                  <c:v>2424.333333333333</c:v>
                </c:pt>
                <c:pt idx="12">
                  <c:v>2427.6666666666665</c:v>
                </c:pt>
                <c:pt idx="13">
                  <c:v>2376.333333333333</c:v>
                </c:pt>
                <c:pt idx="14">
                  <c:v>2359</c:v>
                </c:pt>
                <c:pt idx="15">
                  <c:v>2342</c:v>
                </c:pt>
                <c:pt idx="16">
                  <c:v>2313</c:v>
                </c:pt>
                <c:pt idx="17">
                  <c:v>2302.3333333333335</c:v>
                </c:pt>
                <c:pt idx="18">
                  <c:v>2278.3333333333335</c:v>
                </c:pt>
                <c:pt idx="19">
                  <c:v>2261.6666666666665</c:v>
                </c:pt>
                <c:pt idx="20">
                  <c:v>2246.6666666666665</c:v>
                </c:pt>
                <c:pt idx="21">
                  <c:v>2228.9999999999995</c:v>
                </c:pt>
                <c:pt idx="22">
                  <c:v>2218.6666666666665</c:v>
                </c:pt>
                <c:pt idx="23">
                  <c:v>2206.333333333333</c:v>
                </c:pt>
                <c:pt idx="24">
                  <c:v>2197.6666666666665</c:v>
                </c:pt>
                <c:pt idx="25">
                  <c:v>2189</c:v>
                </c:pt>
                <c:pt idx="26">
                  <c:v>2179.6666666666665</c:v>
                </c:pt>
                <c:pt idx="27">
                  <c:v>2171.3333333333335</c:v>
                </c:pt>
                <c:pt idx="28">
                  <c:v>2159.3333333333335</c:v>
                </c:pt>
                <c:pt idx="29">
                  <c:v>2155</c:v>
                </c:pt>
                <c:pt idx="30">
                  <c:v>2147.666666666667</c:v>
                </c:pt>
                <c:pt idx="31">
                  <c:v>2141.666666666667</c:v>
                </c:pt>
                <c:pt idx="32">
                  <c:v>2135.333333333333</c:v>
                </c:pt>
                <c:pt idx="33">
                  <c:v>2128.666666666667</c:v>
                </c:pt>
                <c:pt idx="34">
                  <c:v>2123.3333333333335</c:v>
                </c:pt>
                <c:pt idx="35">
                  <c:v>2119.3333333333335</c:v>
                </c:pt>
                <c:pt idx="36">
                  <c:v>2113.3333333333335</c:v>
                </c:pt>
                <c:pt idx="37">
                  <c:v>2110.333333333333</c:v>
                </c:pt>
                <c:pt idx="38">
                  <c:v>2106.0000000000005</c:v>
                </c:pt>
                <c:pt idx="39">
                  <c:v>2102.6666666666665</c:v>
                </c:pt>
                <c:pt idx="40">
                  <c:v>2098.0000000000005</c:v>
                </c:pt>
                <c:pt idx="41">
                  <c:v>2095.666666666667</c:v>
                </c:pt>
                <c:pt idx="42">
                  <c:v>2092.6666666666665</c:v>
                </c:pt>
                <c:pt idx="43">
                  <c:v>2090.3333333333335</c:v>
                </c:pt>
                <c:pt idx="44">
                  <c:v>2085.6666666666665</c:v>
                </c:pt>
                <c:pt idx="45">
                  <c:v>2083</c:v>
                </c:pt>
                <c:pt idx="46">
                  <c:v>2078.333333333333</c:v>
                </c:pt>
                <c:pt idx="47">
                  <c:v>2075.333333333333</c:v>
                </c:pt>
                <c:pt idx="48">
                  <c:v>2072.3333333333335</c:v>
                </c:pt>
                <c:pt idx="49">
                  <c:v>2068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04E-4349-A9F5-65921BC6FB51}"/>
            </c:ext>
          </c:extLst>
        </c:ser>
        <c:ser>
          <c:idx val="1"/>
          <c:order val="1"/>
          <c:tx>
            <c:v>30C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graphs'!$BN$5:$BN$54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xVal>
          <c:yVal>
            <c:numRef>
              <c:f>'Averages, graphs'!$BQ$5:$BQ$54</c:f>
              <c:numCache>
                <c:formatCode>0.0</c:formatCode>
                <c:ptCount val="50"/>
                <c:pt idx="0">
                  <c:v>3686.3333333333335</c:v>
                </c:pt>
                <c:pt idx="1">
                  <c:v>3204.333333333333</c:v>
                </c:pt>
                <c:pt idx="2">
                  <c:v>2864.333333333333</c:v>
                </c:pt>
                <c:pt idx="3">
                  <c:v>2700.333333333333</c:v>
                </c:pt>
                <c:pt idx="4">
                  <c:v>2507</c:v>
                </c:pt>
                <c:pt idx="5">
                  <c:v>2368.333333333333</c:v>
                </c:pt>
                <c:pt idx="6">
                  <c:v>2204.666666666667</c:v>
                </c:pt>
                <c:pt idx="7">
                  <c:v>2135</c:v>
                </c:pt>
                <c:pt idx="8">
                  <c:v>2079.333333333333</c:v>
                </c:pt>
                <c:pt idx="9">
                  <c:v>2024.3333333333333</c:v>
                </c:pt>
                <c:pt idx="10">
                  <c:v>1965.3333333333335</c:v>
                </c:pt>
                <c:pt idx="11">
                  <c:v>1920</c:v>
                </c:pt>
                <c:pt idx="12">
                  <c:v>1885.6666666666665</c:v>
                </c:pt>
                <c:pt idx="13">
                  <c:v>1862.3333333333333</c:v>
                </c:pt>
                <c:pt idx="14">
                  <c:v>1825.6666666666667</c:v>
                </c:pt>
                <c:pt idx="15">
                  <c:v>1805.3333333333335</c:v>
                </c:pt>
                <c:pt idx="16">
                  <c:v>1786.6666666666667</c:v>
                </c:pt>
                <c:pt idx="17">
                  <c:v>1770.3333333333333</c:v>
                </c:pt>
                <c:pt idx="18">
                  <c:v>1761.3333333333337</c:v>
                </c:pt>
                <c:pt idx="19">
                  <c:v>1754.6666666666667</c:v>
                </c:pt>
                <c:pt idx="20">
                  <c:v>1732</c:v>
                </c:pt>
                <c:pt idx="21">
                  <c:v>1724.3333333333333</c:v>
                </c:pt>
                <c:pt idx="22">
                  <c:v>1718.333333333333</c:v>
                </c:pt>
                <c:pt idx="23">
                  <c:v>1708.0000000000002</c:v>
                </c:pt>
                <c:pt idx="24">
                  <c:v>1697.3333333333335</c:v>
                </c:pt>
                <c:pt idx="25">
                  <c:v>1692.0000000000002</c:v>
                </c:pt>
                <c:pt idx="26">
                  <c:v>1682.6666666666667</c:v>
                </c:pt>
                <c:pt idx="27">
                  <c:v>1681</c:v>
                </c:pt>
                <c:pt idx="28">
                  <c:v>1674.3333333333333</c:v>
                </c:pt>
                <c:pt idx="29">
                  <c:v>1668.6666666666667</c:v>
                </c:pt>
                <c:pt idx="30">
                  <c:v>1665.333333333333</c:v>
                </c:pt>
                <c:pt idx="31">
                  <c:v>1660.3333333333333</c:v>
                </c:pt>
                <c:pt idx="32">
                  <c:v>1655.6666666666667</c:v>
                </c:pt>
                <c:pt idx="33">
                  <c:v>1652</c:v>
                </c:pt>
                <c:pt idx="34">
                  <c:v>1648</c:v>
                </c:pt>
                <c:pt idx="35">
                  <c:v>1645.3333333333333</c:v>
                </c:pt>
                <c:pt idx="36">
                  <c:v>1642.6666666666667</c:v>
                </c:pt>
                <c:pt idx="37">
                  <c:v>1640.6666666666665</c:v>
                </c:pt>
                <c:pt idx="38">
                  <c:v>1638.6666666666665</c:v>
                </c:pt>
                <c:pt idx="39">
                  <c:v>1636.9999999999998</c:v>
                </c:pt>
                <c:pt idx="40">
                  <c:v>1636</c:v>
                </c:pt>
                <c:pt idx="41">
                  <c:v>1634.3333333333335</c:v>
                </c:pt>
                <c:pt idx="42">
                  <c:v>1633.3333333333335</c:v>
                </c:pt>
                <c:pt idx="43">
                  <c:v>1631.3333333333333</c:v>
                </c:pt>
                <c:pt idx="44">
                  <c:v>1630.6666666666665</c:v>
                </c:pt>
                <c:pt idx="45">
                  <c:v>1627.3333333333333</c:v>
                </c:pt>
                <c:pt idx="46">
                  <c:v>1626</c:v>
                </c:pt>
                <c:pt idx="47">
                  <c:v>1624.6666666666665</c:v>
                </c:pt>
                <c:pt idx="48">
                  <c:v>1623.6666666666667</c:v>
                </c:pt>
                <c:pt idx="49">
                  <c:v>1622.6666666666667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04E-4349-A9F5-65921BC6FB51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graphs'!$BS$5:$BS$54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graphs'!$BV$5:$BV$54</c:f>
              <c:numCache>
                <c:formatCode>0.0</c:formatCode>
                <c:ptCount val="50"/>
                <c:pt idx="0">
                  <c:v>2615.3333333333335</c:v>
                </c:pt>
                <c:pt idx="1">
                  <c:v>2223.333333333333</c:v>
                </c:pt>
                <c:pt idx="2">
                  <c:v>2199.6666666666665</c:v>
                </c:pt>
                <c:pt idx="3">
                  <c:v>2067.6666666666665</c:v>
                </c:pt>
                <c:pt idx="4">
                  <c:v>1911.6666666666667</c:v>
                </c:pt>
                <c:pt idx="5">
                  <c:v>1860</c:v>
                </c:pt>
                <c:pt idx="6">
                  <c:v>1769.6666666666667</c:v>
                </c:pt>
                <c:pt idx="7">
                  <c:v>1716.6666666666665</c:v>
                </c:pt>
                <c:pt idx="8">
                  <c:v>1651.6666666666665</c:v>
                </c:pt>
                <c:pt idx="9">
                  <c:v>1631</c:v>
                </c:pt>
                <c:pt idx="10">
                  <c:v>1614.3333333333335</c:v>
                </c:pt>
                <c:pt idx="11">
                  <c:v>1545.3333333333335</c:v>
                </c:pt>
                <c:pt idx="12">
                  <c:v>1498.3333333333333</c:v>
                </c:pt>
                <c:pt idx="13">
                  <c:v>1488.6666666666667</c:v>
                </c:pt>
                <c:pt idx="14">
                  <c:v>1469.3333333333335</c:v>
                </c:pt>
                <c:pt idx="15">
                  <c:v>1444</c:v>
                </c:pt>
                <c:pt idx="16">
                  <c:v>1420.6666666666665</c:v>
                </c:pt>
                <c:pt idx="17">
                  <c:v>1394.6666666666667</c:v>
                </c:pt>
                <c:pt idx="18">
                  <c:v>1374.6666666666665</c:v>
                </c:pt>
                <c:pt idx="19">
                  <c:v>1362.3333333333333</c:v>
                </c:pt>
                <c:pt idx="20">
                  <c:v>1347.6666666666663</c:v>
                </c:pt>
                <c:pt idx="21">
                  <c:v>1333.3333333333333</c:v>
                </c:pt>
                <c:pt idx="22">
                  <c:v>1321.3333333333333</c:v>
                </c:pt>
                <c:pt idx="23">
                  <c:v>1311.3333333333335</c:v>
                </c:pt>
                <c:pt idx="24">
                  <c:v>1303.0000000000002</c:v>
                </c:pt>
                <c:pt idx="25">
                  <c:v>1295</c:v>
                </c:pt>
                <c:pt idx="26">
                  <c:v>1286.3333333333333</c:v>
                </c:pt>
                <c:pt idx="27">
                  <c:v>1281</c:v>
                </c:pt>
                <c:pt idx="28">
                  <c:v>1275.3333333333333</c:v>
                </c:pt>
                <c:pt idx="29">
                  <c:v>1270</c:v>
                </c:pt>
                <c:pt idx="30">
                  <c:v>1264.6666666666665</c:v>
                </c:pt>
                <c:pt idx="31">
                  <c:v>1259.0000000000002</c:v>
                </c:pt>
                <c:pt idx="32">
                  <c:v>1256</c:v>
                </c:pt>
                <c:pt idx="33">
                  <c:v>1253.3333333333335</c:v>
                </c:pt>
                <c:pt idx="34">
                  <c:v>1246.6666666666667</c:v>
                </c:pt>
                <c:pt idx="35">
                  <c:v>1244</c:v>
                </c:pt>
                <c:pt idx="36">
                  <c:v>1240.6666666666667</c:v>
                </c:pt>
                <c:pt idx="37">
                  <c:v>1240</c:v>
                </c:pt>
                <c:pt idx="38">
                  <c:v>1235</c:v>
                </c:pt>
                <c:pt idx="39">
                  <c:v>1234</c:v>
                </c:pt>
                <c:pt idx="40">
                  <c:v>1233.666666666667</c:v>
                </c:pt>
                <c:pt idx="41">
                  <c:v>1232.9999999999998</c:v>
                </c:pt>
                <c:pt idx="42">
                  <c:v>1232.6666666666667</c:v>
                </c:pt>
                <c:pt idx="43">
                  <c:v>1231.6666666666667</c:v>
                </c:pt>
                <c:pt idx="44">
                  <c:v>1229.3333333333333</c:v>
                </c:pt>
                <c:pt idx="45">
                  <c:v>1227.6666666666667</c:v>
                </c:pt>
                <c:pt idx="46">
                  <c:v>1227.3333333333335</c:v>
                </c:pt>
                <c:pt idx="47">
                  <c:v>1227</c:v>
                </c:pt>
                <c:pt idx="48">
                  <c:v>1226</c:v>
                </c:pt>
                <c:pt idx="49">
                  <c:v>1226.3333333333333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04E-4349-A9F5-65921BC6FB51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graphs'!$BX$5:$BX$54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graphs'!$CA$5:$CA$54</c:f>
              <c:numCache>
                <c:formatCode>0.0</c:formatCode>
                <c:ptCount val="50"/>
                <c:pt idx="0">
                  <c:v>2385</c:v>
                </c:pt>
                <c:pt idx="1">
                  <c:v>1861.6666666666665</c:v>
                </c:pt>
                <c:pt idx="2">
                  <c:v>1620.9999999999998</c:v>
                </c:pt>
                <c:pt idx="3">
                  <c:v>1459.6666666666665</c:v>
                </c:pt>
                <c:pt idx="4">
                  <c:v>1298</c:v>
                </c:pt>
                <c:pt idx="5">
                  <c:v>1201.3333333333333</c:v>
                </c:pt>
                <c:pt idx="6">
                  <c:v>1149.3333333333333</c:v>
                </c:pt>
                <c:pt idx="7">
                  <c:v>1113</c:v>
                </c:pt>
                <c:pt idx="8">
                  <c:v>1079.6666666666665</c:v>
                </c:pt>
                <c:pt idx="9">
                  <c:v>1047</c:v>
                </c:pt>
                <c:pt idx="10">
                  <c:v>1021.6666666666667</c:v>
                </c:pt>
                <c:pt idx="11">
                  <c:v>1000.4333333333333</c:v>
                </c:pt>
                <c:pt idx="12">
                  <c:v>975.6</c:v>
                </c:pt>
                <c:pt idx="13">
                  <c:v>959.49999999999989</c:v>
                </c:pt>
                <c:pt idx="14">
                  <c:v>964.93333333333328</c:v>
                </c:pt>
                <c:pt idx="15">
                  <c:v>945.53333333333342</c:v>
                </c:pt>
                <c:pt idx="16">
                  <c:v>937.06666666666661</c:v>
                </c:pt>
                <c:pt idx="17">
                  <c:v>933.66666666666674</c:v>
                </c:pt>
                <c:pt idx="18">
                  <c:v>926.56666666666661</c:v>
                </c:pt>
                <c:pt idx="19">
                  <c:v>921.33333333333348</c:v>
                </c:pt>
                <c:pt idx="20">
                  <c:v>917.13333333333344</c:v>
                </c:pt>
                <c:pt idx="21">
                  <c:v>912.99999999999989</c:v>
                </c:pt>
                <c:pt idx="22">
                  <c:v>906.86666666666656</c:v>
                </c:pt>
                <c:pt idx="23">
                  <c:v>905.83333333333337</c:v>
                </c:pt>
                <c:pt idx="24">
                  <c:v>904.36666666666667</c:v>
                </c:pt>
                <c:pt idx="25">
                  <c:v>903.26666666666665</c:v>
                </c:pt>
                <c:pt idx="26">
                  <c:v>901.3</c:v>
                </c:pt>
                <c:pt idx="27">
                  <c:v>899.9666666666667</c:v>
                </c:pt>
                <c:pt idx="28">
                  <c:v>896.4</c:v>
                </c:pt>
                <c:pt idx="29">
                  <c:v>895.9666666666667</c:v>
                </c:pt>
                <c:pt idx="30">
                  <c:v>895.56666666666672</c:v>
                </c:pt>
                <c:pt idx="31">
                  <c:v>894.93333333333339</c:v>
                </c:pt>
                <c:pt idx="32">
                  <c:v>894.90000000000009</c:v>
                </c:pt>
                <c:pt idx="33">
                  <c:v>894.73333333333323</c:v>
                </c:pt>
                <c:pt idx="34">
                  <c:v>893.9666666666667</c:v>
                </c:pt>
                <c:pt idx="35">
                  <c:v>893.93333333333339</c:v>
                </c:pt>
                <c:pt idx="36">
                  <c:v>893.13333333333344</c:v>
                </c:pt>
                <c:pt idx="37">
                  <c:v>892.50000000000011</c:v>
                </c:pt>
                <c:pt idx="38">
                  <c:v>892.93333333333328</c:v>
                </c:pt>
                <c:pt idx="39">
                  <c:v>892.83333333333337</c:v>
                </c:pt>
                <c:pt idx="40">
                  <c:v>892.76666666666665</c:v>
                </c:pt>
                <c:pt idx="41">
                  <c:v>892.73333333333323</c:v>
                </c:pt>
                <c:pt idx="42">
                  <c:v>892.5333333333333</c:v>
                </c:pt>
                <c:pt idx="43">
                  <c:v>891.76666666666665</c:v>
                </c:pt>
                <c:pt idx="44">
                  <c:v>891.8</c:v>
                </c:pt>
                <c:pt idx="45">
                  <c:v>891.46666666666658</c:v>
                </c:pt>
                <c:pt idx="46">
                  <c:v>891.16666666666652</c:v>
                </c:pt>
                <c:pt idx="47">
                  <c:v>891.2</c:v>
                </c:pt>
                <c:pt idx="48">
                  <c:v>890.46666666666658</c:v>
                </c:pt>
                <c:pt idx="49">
                  <c:v>891.46666666666658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A04E-4349-A9F5-65921BC6FB51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graphs'!$CC$5:$CC$54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xVal>
          <c:yVal>
            <c:numRef>
              <c:f>'Averages, graphs'!$CF$5:$CF$54</c:f>
              <c:numCache>
                <c:formatCode>0.0</c:formatCode>
                <c:ptCount val="50"/>
                <c:pt idx="0">
                  <c:v>2097</c:v>
                </c:pt>
                <c:pt idx="1">
                  <c:v>1749.4999999999998</c:v>
                </c:pt>
                <c:pt idx="2">
                  <c:v>1582.5</c:v>
                </c:pt>
                <c:pt idx="3">
                  <c:v>1557.9999999999998</c:v>
                </c:pt>
                <c:pt idx="4">
                  <c:v>1249.5</c:v>
                </c:pt>
                <c:pt idx="5">
                  <c:v>1215.8500000000001</c:v>
                </c:pt>
                <c:pt idx="6">
                  <c:v>1203.8</c:v>
                </c:pt>
                <c:pt idx="7">
                  <c:v>1170</c:v>
                </c:pt>
                <c:pt idx="8">
                  <c:v>1115.55</c:v>
                </c:pt>
                <c:pt idx="9">
                  <c:v>1109.6999999999998</c:v>
                </c:pt>
                <c:pt idx="10">
                  <c:v>1071.25</c:v>
                </c:pt>
                <c:pt idx="11">
                  <c:v>1031.3</c:v>
                </c:pt>
                <c:pt idx="12">
                  <c:v>1002.3</c:v>
                </c:pt>
                <c:pt idx="13">
                  <c:v>960.15000000000009</c:v>
                </c:pt>
                <c:pt idx="14">
                  <c:v>924.75</c:v>
                </c:pt>
                <c:pt idx="15">
                  <c:v>908.95</c:v>
                </c:pt>
                <c:pt idx="16">
                  <c:v>893.80000000000007</c:v>
                </c:pt>
                <c:pt idx="17">
                  <c:v>871.4</c:v>
                </c:pt>
                <c:pt idx="18">
                  <c:v>850.1</c:v>
                </c:pt>
                <c:pt idx="19">
                  <c:v>833.19999999999993</c:v>
                </c:pt>
                <c:pt idx="20">
                  <c:v>820.55</c:v>
                </c:pt>
                <c:pt idx="21">
                  <c:v>803.65</c:v>
                </c:pt>
                <c:pt idx="22">
                  <c:v>791.5</c:v>
                </c:pt>
                <c:pt idx="23">
                  <c:v>782.35</c:v>
                </c:pt>
                <c:pt idx="24">
                  <c:v>770.55</c:v>
                </c:pt>
                <c:pt idx="25">
                  <c:v>762.35</c:v>
                </c:pt>
                <c:pt idx="26">
                  <c:v>755.3</c:v>
                </c:pt>
                <c:pt idx="27">
                  <c:v>750.95</c:v>
                </c:pt>
                <c:pt idx="28">
                  <c:v>746.65000000000009</c:v>
                </c:pt>
                <c:pt idx="29">
                  <c:v>741.15</c:v>
                </c:pt>
                <c:pt idx="30">
                  <c:v>734.85</c:v>
                </c:pt>
                <c:pt idx="31">
                  <c:v>729.25</c:v>
                </c:pt>
                <c:pt idx="32">
                  <c:v>716.8</c:v>
                </c:pt>
                <c:pt idx="33">
                  <c:v>711.55</c:v>
                </c:pt>
                <c:pt idx="34">
                  <c:v>705.85000000000014</c:v>
                </c:pt>
                <c:pt idx="35">
                  <c:v>705.5</c:v>
                </c:pt>
                <c:pt idx="36">
                  <c:v>706.05000000000007</c:v>
                </c:pt>
                <c:pt idx="37">
                  <c:v>705.5</c:v>
                </c:pt>
                <c:pt idx="38">
                  <c:v>704.7</c:v>
                </c:pt>
                <c:pt idx="39">
                  <c:v>704.19999999999993</c:v>
                </c:pt>
                <c:pt idx="40">
                  <c:v>703.6</c:v>
                </c:pt>
                <c:pt idx="41">
                  <c:v>703.1</c:v>
                </c:pt>
                <c:pt idx="42">
                  <c:v>702.09999999999991</c:v>
                </c:pt>
                <c:pt idx="43">
                  <c:v>700.65</c:v>
                </c:pt>
                <c:pt idx="44">
                  <c:v>699.8</c:v>
                </c:pt>
                <c:pt idx="45">
                  <c:v>699.94999999999993</c:v>
                </c:pt>
                <c:pt idx="46">
                  <c:v>699.75</c:v>
                </c:pt>
                <c:pt idx="47">
                  <c:v>700.19999999999993</c:v>
                </c:pt>
                <c:pt idx="48">
                  <c:v>699.65</c:v>
                </c:pt>
                <c:pt idx="49">
                  <c:v>697.85000000000014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A04E-4349-A9F5-65921BC6F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554736"/>
        <c:axId val="374555128"/>
      </c:scatterChart>
      <c:valAx>
        <c:axId val="374554736"/>
        <c:scaling>
          <c:logBase val="10"/>
          <c:orientation val="minMax"/>
          <c:max val="20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4555128"/>
        <c:crosses val="autoZero"/>
        <c:crossBetween val="midCat"/>
        <c:majorUnit val="10"/>
      </c:valAx>
      <c:valAx>
        <c:axId val="374555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Viscosity (cP)</a:t>
                </a:r>
              </a:p>
            </c:rich>
          </c:tx>
          <c:layout>
            <c:manualLayout>
              <c:xMode val="edge"/>
              <c:yMode val="edge"/>
              <c:x val="8.8305898491083674E-4"/>
              <c:y val="0.34895919067215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4554736"/>
        <c:crossesAt val="1.0000000000000002E-2"/>
        <c:crossBetween val="midCat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858916323731141"/>
          <c:y val="0.16739643347050753"/>
          <c:w val="0.54456435250538582"/>
          <c:h val="0.195802438757655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Reprocell</a:t>
            </a:r>
            <a:r>
              <a:rPr lang="en-GB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500 </a:t>
            </a: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Viscosity</a:t>
            </a:r>
          </a:p>
        </c:rich>
      </c:tx>
      <c:layout>
        <c:manualLayout>
          <c:xMode val="edge"/>
          <c:yMode val="edge"/>
          <c:x val="0.26099965706447187"/>
          <c:y val="4.887997256515774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619032921810699"/>
          <c:y val="0.16839540466392319"/>
          <c:w val="0.66227263374485601"/>
          <c:h val="0.65631172839506169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graphs'!$CM$5:$CM$54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graphs'!$CP$5:$CP$54</c:f>
              <c:numCache>
                <c:formatCode>0.0</c:formatCode>
                <c:ptCount val="50"/>
                <c:pt idx="0">
                  <c:v>2401.0000000000005</c:v>
                </c:pt>
                <c:pt idx="1">
                  <c:v>2237</c:v>
                </c:pt>
                <c:pt idx="2">
                  <c:v>2173.6666666666665</c:v>
                </c:pt>
                <c:pt idx="3">
                  <c:v>2072.3333333333335</c:v>
                </c:pt>
                <c:pt idx="4">
                  <c:v>1958.3333333333333</c:v>
                </c:pt>
                <c:pt idx="5">
                  <c:v>1900.3333333333335</c:v>
                </c:pt>
                <c:pt idx="6">
                  <c:v>1860</c:v>
                </c:pt>
                <c:pt idx="7">
                  <c:v>1773.6666666666665</c:v>
                </c:pt>
                <c:pt idx="8">
                  <c:v>1726.3333333333335</c:v>
                </c:pt>
                <c:pt idx="9">
                  <c:v>1687.3333333333333</c:v>
                </c:pt>
                <c:pt idx="10">
                  <c:v>1682.9999999999998</c:v>
                </c:pt>
                <c:pt idx="11">
                  <c:v>1656.6666666666665</c:v>
                </c:pt>
                <c:pt idx="12">
                  <c:v>1636.6666666666667</c:v>
                </c:pt>
                <c:pt idx="13">
                  <c:v>1609</c:v>
                </c:pt>
                <c:pt idx="14">
                  <c:v>1578</c:v>
                </c:pt>
                <c:pt idx="15">
                  <c:v>1567.6666666666667</c:v>
                </c:pt>
                <c:pt idx="16">
                  <c:v>1556.3333333333335</c:v>
                </c:pt>
                <c:pt idx="17">
                  <c:v>1542.3333333333333</c:v>
                </c:pt>
                <c:pt idx="18">
                  <c:v>1542</c:v>
                </c:pt>
                <c:pt idx="19">
                  <c:v>1523.3333333333335</c:v>
                </c:pt>
                <c:pt idx="20">
                  <c:v>1515.3333333333335</c:v>
                </c:pt>
                <c:pt idx="21">
                  <c:v>1510</c:v>
                </c:pt>
                <c:pt idx="22">
                  <c:v>1501.6666666666667</c:v>
                </c:pt>
                <c:pt idx="23">
                  <c:v>1497</c:v>
                </c:pt>
                <c:pt idx="24">
                  <c:v>1489.6666666666665</c:v>
                </c:pt>
                <c:pt idx="25">
                  <c:v>1484.6666666666667</c:v>
                </c:pt>
                <c:pt idx="26">
                  <c:v>1478.3333333333335</c:v>
                </c:pt>
                <c:pt idx="27">
                  <c:v>1475.6666666666665</c:v>
                </c:pt>
                <c:pt idx="28">
                  <c:v>1470</c:v>
                </c:pt>
                <c:pt idx="29">
                  <c:v>1466.6666666666667</c:v>
                </c:pt>
                <c:pt idx="30">
                  <c:v>1465.3333333333335</c:v>
                </c:pt>
                <c:pt idx="31">
                  <c:v>1463</c:v>
                </c:pt>
                <c:pt idx="32">
                  <c:v>1458.6666666666667</c:v>
                </c:pt>
                <c:pt idx="33">
                  <c:v>1456.0000000000002</c:v>
                </c:pt>
                <c:pt idx="34">
                  <c:v>1453.3333333333333</c:v>
                </c:pt>
                <c:pt idx="35">
                  <c:v>1452</c:v>
                </c:pt>
                <c:pt idx="36">
                  <c:v>1450.3333333333333</c:v>
                </c:pt>
                <c:pt idx="37">
                  <c:v>1447.9999999999998</c:v>
                </c:pt>
                <c:pt idx="38">
                  <c:v>1447.3333333333335</c:v>
                </c:pt>
                <c:pt idx="39">
                  <c:v>1446</c:v>
                </c:pt>
                <c:pt idx="40">
                  <c:v>1445</c:v>
                </c:pt>
                <c:pt idx="41">
                  <c:v>1444</c:v>
                </c:pt>
                <c:pt idx="42">
                  <c:v>1442</c:v>
                </c:pt>
                <c:pt idx="43">
                  <c:v>1440.6666666666667</c:v>
                </c:pt>
                <c:pt idx="44">
                  <c:v>1439.333333333333</c:v>
                </c:pt>
                <c:pt idx="45">
                  <c:v>1438.6666666666665</c:v>
                </c:pt>
                <c:pt idx="46">
                  <c:v>1437.3333333333333</c:v>
                </c:pt>
                <c:pt idx="47">
                  <c:v>1437.3333333333333</c:v>
                </c:pt>
                <c:pt idx="48">
                  <c:v>1436</c:v>
                </c:pt>
                <c:pt idx="49">
                  <c:v>1437.6666666666667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554-4736-B2D3-3754B03FD371}"/>
            </c:ext>
          </c:extLst>
        </c:ser>
        <c:ser>
          <c:idx val="1"/>
          <c:order val="1"/>
          <c:tx>
            <c:v>30C</c:v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graphs'!$CR$5:$CR$54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xVal>
          <c:yVal>
            <c:numRef>
              <c:f>'Averages, graphs'!$CU$5:$CU$54</c:f>
              <c:numCache>
                <c:formatCode>0.0</c:formatCode>
                <c:ptCount val="50"/>
                <c:pt idx="0">
                  <c:v>2152.6666666666665</c:v>
                </c:pt>
                <c:pt idx="1">
                  <c:v>1861.3333333333333</c:v>
                </c:pt>
                <c:pt idx="2">
                  <c:v>1682.6666666666667</c:v>
                </c:pt>
                <c:pt idx="3">
                  <c:v>1482.9999999999998</c:v>
                </c:pt>
                <c:pt idx="4">
                  <c:v>1394.0000000000002</c:v>
                </c:pt>
                <c:pt idx="5">
                  <c:v>1304.9666666666669</c:v>
                </c:pt>
                <c:pt idx="6">
                  <c:v>1258.0333333333333</c:v>
                </c:pt>
                <c:pt idx="7">
                  <c:v>1219.2999999999997</c:v>
                </c:pt>
                <c:pt idx="8">
                  <c:v>1180.3666666666668</c:v>
                </c:pt>
                <c:pt idx="9">
                  <c:v>1161.8000000000002</c:v>
                </c:pt>
                <c:pt idx="10">
                  <c:v>1158.6999999999998</c:v>
                </c:pt>
                <c:pt idx="11">
                  <c:v>1127.9333333333332</c:v>
                </c:pt>
                <c:pt idx="12">
                  <c:v>1114.0333333333333</c:v>
                </c:pt>
                <c:pt idx="13">
                  <c:v>1094.1333333333334</c:v>
                </c:pt>
                <c:pt idx="14">
                  <c:v>1083.1333333333332</c:v>
                </c:pt>
                <c:pt idx="15">
                  <c:v>1065.3333333333333</c:v>
                </c:pt>
                <c:pt idx="16">
                  <c:v>1064.9666666666667</c:v>
                </c:pt>
                <c:pt idx="17">
                  <c:v>1046.1666666666667</c:v>
                </c:pt>
                <c:pt idx="18">
                  <c:v>1038.0666666666666</c:v>
                </c:pt>
                <c:pt idx="19">
                  <c:v>1026.3666666666666</c:v>
                </c:pt>
                <c:pt idx="20">
                  <c:v>1015.9666666666667</c:v>
                </c:pt>
                <c:pt idx="21">
                  <c:v>1006.9666666666668</c:v>
                </c:pt>
                <c:pt idx="22">
                  <c:v>996.80000000000007</c:v>
                </c:pt>
                <c:pt idx="23">
                  <c:v>991.70000000000016</c:v>
                </c:pt>
                <c:pt idx="24">
                  <c:v>986.9</c:v>
                </c:pt>
                <c:pt idx="25">
                  <c:v>981.1</c:v>
                </c:pt>
                <c:pt idx="26">
                  <c:v>975.43333333333351</c:v>
                </c:pt>
                <c:pt idx="27">
                  <c:v>970.76666666666665</c:v>
                </c:pt>
                <c:pt idx="28">
                  <c:v>963.40000000000009</c:v>
                </c:pt>
                <c:pt idx="29">
                  <c:v>958.0333333333333</c:v>
                </c:pt>
                <c:pt idx="30">
                  <c:v>954.83333333333326</c:v>
                </c:pt>
                <c:pt idx="31">
                  <c:v>951.09999999999991</c:v>
                </c:pt>
                <c:pt idx="32">
                  <c:v>949.56666666666672</c:v>
                </c:pt>
                <c:pt idx="33">
                  <c:v>947.63333333333321</c:v>
                </c:pt>
                <c:pt idx="34">
                  <c:v>944.9</c:v>
                </c:pt>
                <c:pt idx="35">
                  <c:v>943.26666666666654</c:v>
                </c:pt>
                <c:pt idx="36">
                  <c:v>941.23333333333323</c:v>
                </c:pt>
                <c:pt idx="37">
                  <c:v>938.9</c:v>
                </c:pt>
                <c:pt idx="38">
                  <c:v>937.39999999999986</c:v>
                </c:pt>
                <c:pt idx="39">
                  <c:v>937.06666666666661</c:v>
                </c:pt>
                <c:pt idx="40">
                  <c:v>935.23333333333323</c:v>
                </c:pt>
                <c:pt idx="41">
                  <c:v>932.63333333333344</c:v>
                </c:pt>
                <c:pt idx="42">
                  <c:v>932.30000000000007</c:v>
                </c:pt>
                <c:pt idx="43">
                  <c:v>930.23333333333335</c:v>
                </c:pt>
                <c:pt idx="44">
                  <c:v>929.20000000000016</c:v>
                </c:pt>
                <c:pt idx="45">
                  <c:v>928.4666666666667</c:v>
                </c:pt>
                <c:pt idx="46">
                  <c:v>928.06666666666672</c:v>
                </c:pt>
                <c:pt idx="47">
                  <c:v>930.26666666666665</c:v>
                </c:pt>
                <c:pt idx="48">
                  <c:v>932.66666666666663</c:v>
                </c:pt>
                <c:pt idx="49">
                  <c:v>934.76666666666654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554-4736-B2D3-3754B03FD371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graphs'!$CW$5:$CW$54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xVal>
          <c:yVal>
            <c:numRef>
              <c:f>'Averages, graphs'!$CZ$5:$CZ$54</c:f>
              <c:numCache>
                <c:formatCode>0.0</c:formatCode>
                <c:ptCount val="50"/>
                <c:pt idx="0">
                  <c:v>1692.3333333333333</c:v>
                </c:pt>
                <c:pt idx="1">
                  <c:v>1464.9999999999998</c:v>
                </c:pt>
                <c:pt idx="2">
                  <c:v>1289.6666666666665</c:v>
                </c:pt>
                <c:pt idx="3">
                  <c:v>1154.3333333333335</c:v>
                </c:pt>
                <c:pt idx="4">
                  <c:v>1064.3333333333333</c:v>
                </c:pt>
                <c:pt idx="5">
                  <c:v>1039</c:v>
                </c:pt>
                <c:pt idx="6">
                  <c:v>985</c:v>
                </c:pt>
                <c:pt idx="7">
                  <c:v>944.13333333333321</c:v>
                </c:pt>
                <c:pt idx="8">
                  <c:v>908.16666666666663</c:v>
                </c:pt>
                <c:pt idx="9">
                  <c:v>879.43333333333339</c:v>
                </c:pt>
                <c:pt idx="10">
                  <c:v>863.7</c:v>
                </c:pt>
                <c:pt idx="11">
                  <c:v>841.26666666666677</c:v>
                </c:pt>
                <c:pt idx="12">
                  <c:v>834.70000000000016</c:v>
                </c:pt>
                <c:pt idx="13">
                  <c:v>826</c:v>
                </c:pt>
                <c:pt idx="14">
                  <c:v>810.5333333333333</c:v>
                </c:pt>
                <c:pt idx="15">
                  <c:v>809.5333333333333</c:v>
                </c:pt>
                <c:pt idx="16">
                  <c:v>801.33333333333337</c:v>
                </c:pt>
                <c:pt idx="17">
                  <c:v>798.63333333333344</c:v>
                </c:pt>
                <c:pt idx="18">
                  <c:v>792.80000000000007</c:v>
                </c:pt>
                <c:pt idx="19">
                  <c:v>791.13333333333333</c:v>
                </c:pt>
                <c:pt idx="20">
                  <c:v>787.86666666666656</c:v>
                </c:pt>
                <c:pt idx="21">
                  <c:v>783.4666666666667</c:v>
                </c:pt>
                <c:pt idx="22">
                  <c:v>781.33333333333337</c:v>
                </c:pt>
                <c:pt idx="23">
                  <c:v>780.56666666666661</c:v>
                </c:pt>
                <c:pt idx="24">
                  <c:v>779.0333333333333</c:v>
                </c:pt>
                <c:pt idx="25">
                  <c:v>778.66666666666663</c:v>
                </c:pt>
                <c:pt idx="26">
                  <c:v>777.03333333333319</c:v>
                </c:pt>
                <c:pt idx="27">
                  <c:v>776.53333333333342</c:v>
                </c:pt>
                <c:pt idx="28">
                  <c:v>775.23333333333335</c:v>
                </c:pt>
                <c:pt idx="29">
                  <c:v>773.96666666666681</c:v>
                </c:pt>
                <c:pt idx="30">
                  <c:v>771.9666666666667</c:v>
                </c:pt>
                <c:pt idx="31">
                  <c:v>771.66666666666663</c:v>
                </c:pt>
                <c:pt idx="32">
                  <c:v>771.73333333333323</c:v>
                </c:pt>
                <c:pt idx="33">
                  <c:v>771.43333333333339</c:v>
                </c:pt>
                <c:pt idx="34">
                  <c:v>770.03333333333342</c:v>
                </c:pt>
                <c:pt idx="35">
                  <c:v>770.46666666666658</c:v>
                </c:pt>
                <c:pt idx="36">
                  <c:v>769.96666666666658</c:v>
                </c:pt>
                <c:pt idx="37">
                  <c:v>769.93333333333339</c:v>
                </c:pt>
                <c:pt idx="38">
                  <c:v>769.36666666666667</c:v>
                </c:pt>
                <c:pt idx="39">
                  <c:v>769.53333333333342</c:v>
                </c:pt>
                <c:pt idx="40">
                  <c:v>769.23333333333335</c:v>
                </c:pt>
                <c:pt idx="41">
                  <c:v>769.36666666666667</c:v>
                </c:pt>
                <c:pt idx="42">
                  <c:v>769.13333333333344</c:v>
                </c:pt>
                <c:pt idx="43">
                  <c:v>769.13333333333333</c:v>
                </c:pt>
                <c:pt idx="44">
                  <c:v>769.26666666666677</c:v>
                </c:pt>
                <c:pt idx="45">
                  <c:v>769.1</c:v>
                </c:pt>
                <c:pt idx="46">
                  <c:v>769</c:v>
                </c:pt>
                <c:pt idx="47">
                  <c:v>769.0333333333333</c:v>
                </c:pt>
                <c:pt idx="48">
                  <c:v>768.93333333333339</c:v>
                </c:pt>
                <c:pt idx="49">
                  <c:v>768.76666666666665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554-4736-B2D3-3754B03FD371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graphs'!$DB$5:$DB$54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graphs'!$DE$5:$DE$54</c:f>
              <c:numCache>
                <c:formatCode>0.0</c:formatCode>
                <c:ptCount val="50"/>
                <c:pt idx="0">
                  <c:v>1591.7333333333336</c:v>
                </c:pt>
                <c:pt idx="1">
                  <c:v>1334.3</c:v>
                </c:pt>
                <c:pt idx="2">
                  <c:v>1186.2666666666667</c:v>
                </c:pt>
                <c:pt idx="3">
                  <c:v>1043.1666666666665</c:v>
                </c:pt>
                <c:pt idx="4">
                  <c:v>998.43333333333328</c:v>
                </c:pt>
                <c:pt idx="5">
                  <c:v>942.33333333333337</c:v>
                </c:pt>
                <c:pt idx="6">
                  <c:v>875.43333333333339</c:v>
                </c:pt>
                <c:pt idx="7">
                  <c:v>811.6</c:v>
                </c:pt>
                <c:pt idx="8">
                  <c:v>830.50000000000011</c:v>
                </c:pt>
                <c:pt idx="9">
                  <c:v>734.43333333333339</c:v>
                </c:pt>
                <c:pt idx="10">
                  <c:v>710.43333333333339</c:v>
                </c:pt>
                <c:pt idx="11">
                  <c:v>705.36666666666656</c:v>
                </c:pt>
                <c:pt idx="12">
                  <c:v>689.23333333333323</c:v>
                </c:pt>
                <c:pt idx="13">
                  <c:v>679.66666666666652</c:v>
                </c:pt>
                <c:pt idx="14">
                  <c:v>667.16666666666674</c:v>
                </c:pt>
                <c:pt idx="15">
                  <c:v>653.50000000000011</c:v>
                </c:pt>
                <c:pt idx="16">
                  <c:v>643.4666666666667</c:v>
                </c:pt>
                <c:pt idx="17">
                  <c:v>634.03333333333342</c:v>
                </c:pt>
                <c:pt idx="18">
                  <c:v>628.36666666666667</c:v>
                </c:pt>
                <c:pt idx="19">
                  <c:v>623.26666666666677</c:v>
                </c:pt>
                <c:pt idx="20">
                  <c:v>617.23333333333346</c:v>
                </c:pt>
                <c:pt idx="21">
                  <c:v>610.66666666666674</c:v>
                </c:pt>
                <c:pt idx="22">
                  <c:v>606.70000000000005</c:v>
                </c:pt>
                <c:pt idx="23">
                  <c:v>603.43333333333339</c:v>
                </c:pt>
                <c:pt idx="24">
                  <c:v>599.09999999999991</c:v>
                </c:pt>
                <c:pt idx="25">
                  <c:v>594.83333333333337</c:v>
                </c:pt>
                <c:pt idx="26">
                  <c:v>590.9666666666667</c:v>
                </c:pt>
                <c:pt idx="27">
                  <c:v>587.33333333333337</c:v>
                </c:pt>
                <c:pt idx="28">
                  <c:v>586.26666666666677</c:v>
                </c:pt>
                <c:pt idx="29">
                  <c:v>585.1</c:v>
                </c:pt>
                <c:pt idx="30">
                  <c:v>582.70000000000005</c:v>
                </c:pt>
                <c:pt idx="31">
                  <c:v>579.73333333333335</c:v>
                </c:pt>
                <c:pt idx="32">
                  <c:v>577.56666666666672</c:v>
                </c:pt>
                <c:pt idx="33">
                  <c:v>576.73333333333335</c:v>
                </c:pt>
                <c:pt idx="34">
                  <c:v>574.83333333333326</c:v>
                </c:pt>
                <c:pt idx="35">
                  <c:v>573.9</c:v>
                </c:pt>
                <c:pt idx="36">
                  <c:v>572.63333333333333</c:v>
                </c:pt>
                <c:pt idx="37">
                  <c:v>572</c:v>
                </c:pt>
                <c:pt idx="38">
                  <c:v>571.20000000000005</c:v>
                </c:pt>
                <c:pt idx="39">
                  <c:v>570.36666666666667</c:v>
                </c:pt>
                <c:pt idx="40">
                  <c:v>570.26666666666665</c:v>
                </c:pt>
                <c:pt idx="41">
                  <c:v>565.83333333333326</c:v>
                </c:pt>
                <c:pt idx="42">
                  <c:v>568.5333333333333</c:v>
                </c:pt>
                <c:pt idx="43">
                  <c:v>566.9666666666667</c:v>
                </c:pt>
                <c:pt idx="44">
                  <c:v>565.93333333333328</c:v>
                </c:pt>
                <c:pt idx="45">
                  <c:v>564.79999999999995</c:v>
                </c:pt>
                <c:pt idx="46">
                  <c:v>564.16666666666674</c:v>
                </c:pt>
                <c:pt idx="47">
                  <c:v>564.5</c:v>
                </c:pt>
                <c:pt idx="48">
                  <c:v>564.76666666666677</c:v>
                </c:pt>
                <c:pt idx="49">
                  <c:v>534.80000000000007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554-4736-B2D3-3754B03FD371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graphs'!$DG$5:$DG$54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xVal>
          <c:yVal>
            <c:numRef>
              <c:f>'Averages, graphs'!$DJ$5:$DJ$54</c:f>
              <c:numCache>
                <c:formatCode>0.0</c:formatCode>
                <c:ptCount val="50"/>
                <c:pt idx="0">
                  <c:v>1175.05</c:v>
                </c:pt>
                <c:pt idx="1">
                  <c:v>851.59999999999991</c:v>
                </c:pt>
                <c:pt idx="2">
                  <c:v>808.2</c:v>
                </c:pt>
                <c:pt idx="3">
                  <c:v>730.3</c:v>
                </c:pt>
                <c:pt idx="4">
                  <c:v>678.35</c:v>
                </c:pt>
                <c:pt idx="5">
                  <c:v>635.89999999999986</c:v>
                </c:pt>
                <c:pt idx="6">
                  <c:v>598.75</c:v>
                </c:pt>
                <c:pt idx="7">
                  <c:v>574.75000000000011</c:v>
                </c:pt>
                <c:pt idx="8">
                  <c:v>555.70000000000005</c:v>
                </c:pt>
                <c:pt idx="9">
                  <c:v>540.25</c:v>
                </c:pt>
                <c:pt idx="10">
                  <c:v>529.1</c:v>
                </c:pt>
                <c:pt idx="11">
                  <c:v>523.20000000000005</c:v>
                </c:pt>
                <c:pt idx="12">
                  <c:v>514.20000000000005</c:v>
                </c:pt>
                <c:pt idx="13">
                  <c:v>505.64999999999992</c:v>
                </c:pt>
                <c:pt idx="14">
                  <c:v>501.34999999999997</c:v>
                </c:pt>
                <c:pt idx="15">
                  <c:v>497.15000000000003</c:v>
                </c:pt>
                <c:pt idx="16">
                  <c:v>492.6</c:v>
                </c:pt>
                <c:pt idx="17">
                  <c:v>491.5</c:v>
                </c:pt>
                <c:pt idx="18">
                  <c:v>486.24999999999994</c:v>
                </c:pt>
                <c:pt idx="19">
                  <c:v>484.09999999999997</c:v>
                </c:pt>
                <c:pt idx="20">
                  <c:v>481.8</c:v>
                </c:pt>
                <c:pt idx="21">
                  <c:v>479.6</c:v>
                </c:pt>
                <c:pt idx="22">
                  <c:v>477.5</c:v>
                </c:pt>
                <c:pt idx="23">
                  <c:v>476.45000000000005</c:v>
                </c:pt>
                <c:pt idx="24">
                  <c:v>474.9</c:v>
                </c:pt>
                <c:pt idx="25">
                  <c:v>474.19999999999993</c:v>
                </c:pt>
                <c:pt idx="26">
                  <c:v>473.7</c:v>
                </c:pt>
                <c:pt idx="27">
                  <c:v>472.75</c:v>
                </c:pt>
                <c:pt idx="28">
                  <c:v>473.19999999999993</c:v>
                </c:pt>
                <c:pt idx="29">
                  <c:v>472.6</c:v>
                </c:pt>
                <c:pt idx="30">
                  <c:v>472.45</c:v>
                </c:pt>
                <c:pt idx="31">
                  <c:v>471.9</c:v>
                </c:pt>
                <c:pt idx="32">
                  <c:v>471.2</c:v>
                </c:pt>
                <c:pt idx="33">
                  <c:v>471.25</c:v>
                </c:pt>
                <c:pt idx="34">
                  <c:v>470.84999999999997</c:v>
                </c:pt>
                <c:pt idx="35">
                  <c:v>471.2</c:v>
                </c:pt>
                <c:pt idx="36">
                  <c:v>471.15</c:v>
                </c:pt>
                <c:pt idx="37">
                  <c:v>471.15</c:v>
                </c:pt>
                <c:pt idx="38">
                  <c:v>470.75</c:v>
                </c:pt>
                <c:pt idx="39">
                  <c:v>470.84999999999997</c:v>
                </c:pt>
                <c:pt idx="40">
                  <c:v>470.7</c:v>
                </c:pt>
                <c:pt idx="41">
                  <c:v>469.95</c:v>
                </c:pt>
                <c:pt idx="42">
                  <c:v>469.95</c:v>
                </c:pt>
                <c:pt idx="43">
                  <c:v>469.84999999999997</c:v>
                </c:pt>
                <c:pt idx="44">
                  <c:v>470.04999999999995</c:v>
                </c:pt>
                <c:pt idx="45">
                  <c:v>470.45000000000005</c:v>
                </c:pt>
                <c:pt idx="46">
                  <c:v>470.75</c:v>
                </c:pt>
                <c:pt idx="47">
                  <c:v>470.9</c:v>
                </c:pt>
                <c:pt idx="48">
                  <c:v>471</c:v>
                </c:pt>
                <c:pt idx="49">
                  <c:v>471.04999999999995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3554-4736-B2D3-3754B03F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556696"/>
        <c:axId val="374557088"/>
      </c:scatterChart>
      <c:valAx>
        <c:axId val="374556696"/>
        <c:scaling>
          <c:logBase val="10"/>
          <c:orientation val="minMax"/>
          <c:max val="20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4557088"/>
        <c:crosses val="autoZero"/>
        <c:crossBetween val="midCat"/>
        <c:majorUnit val="10"/>
      </c:valAx>
      <c:valAx>
        <c:axId val="374557088"/>
        <c:scaling>
          <c:orientation val="minMax"/>
          <c:max val="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Viscosity (cP)</a:t>
                </a:r>
              </a:p>
            </c:rich>
          </c:tx>
          <c:layout>
            <c:manualLayout>
              <c:xMode val="edge"/>
              <c:yMode val="edge"/>
              <c:x val="2.7033607681755823E-3"/>
              <c:y val="0.34895919067215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4556696"/>
        <c:crossesAt val="1.0000000000000002E-2"/>
        <c:crossBetween val="midCat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944375857338821"/>
          <c:y val="0.16462688614540469"/>
          <c:w val="0.53379526748971196"/>
          <c:h val="0.2131635498687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R300 Shear Stress vs</a:t>
            </a:r>
            <a:r>
              <a:rPr lang="en-US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Rate</a:t>
            </a:r>
          </a:p>
        </c:rich>
      </c:tx>
      <c:layout>
        <c:manualLayout>
          <c:xMode val="edge"/>
          <c:yMode val="edge"/>
          <c:x val="0.14015212338897107"/>
          <c:y val="3.467808467808467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155315500685871"/>
          <c:y val="0.32936815336463221"/>
          <c:w val="0.73870781893004112"/>
          <c:h val="0.49660172143974951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graphs'!$BJ$5:$BJ$54</c:f>
              <c:numCache>
                <c:formatCode>0.000</c:formatCode>
                <c:ptCount val="50"/>
                <c:pt idx="0">
                  <c:v>5.5826666666666663E-3</c:v>
                </c:pt>
                <c:pt idx="1">
                  <c:v>6.4353333333333337E-3</c:v>
                </c:pt>
                <c:pt idx="2">
                  <c:v>8.3946666666666666E-3</c:v>
                </c:pt>
                <c:pt idx="3">
                  <c:v>1.0182E-2</c:v>
                </c:pt>
                <c:pt idx="4">
                  <c:v>1.2623333333333334E-2</c:v>
                </c:pt>
                <c:pt idx="5">
                  <c:v>1.5496666666666667E-2</c:v>
                </c:pt>
                <c:pt idx="6">
                  <c:v>1.8983333333333335E-2</c:v>
                </c:pt>
                <c:pt idx="7">
                  <c:v>2.2823333333333334E-2</c:v>
                </c:pt>
                <c:pt idx="8">
                  <c:v>2.7423333333333331E-2</c:v>
                </c:pt>
                <c:pt idx="9">
                  <c:v>3.3403333333333333E-2</c:v>
                </c:pt>
                <c:pt idx="10">
                  <c:v>3.9683333333333327E-2</c:v>
                </c:pt>
                <c:pt idx="11">
                  <c:v>4.7783333333333337E-2</c:v>
                </c:pt>
                <c:pt idx="12">
                  <c:v>5.5976666666666668E-2</c:v>
                </c:pt>
                <c:pt idx="13">
                  <c:v>6.7083333333333328E-2</c:v>
                </c:pt>
                <c:pt idx="14">
                  <c:v>7.9283333333333331E-2</c:v>
                </c:pt>
                <c:pt idx="15">
                  <c:v>9.3683333333333327E-2</c:v>
                </c:pt>
                <c:pt idx="16">
                  <c:v>0.11126666666666667</c:v>
                </c:pt>
                <c:pt idx="17">
                  <c:v>0.13113333333333332</c:v>
                </c:pt>
                <c:pt idx="18">
                  <c:v>0.1555</c:v>
                </c:pt>
                <c:pt idx="19">
                  <c:v>0.1837333333333333</c:v>
                </c:pt>
                <c:pt idx="20">
                  <c:v>0.21696666666666667</c:v>
                </c:pt>
                <c:pt idx="21">
                  <c:v>0.25656666666666667</c:v>
                </c:pt>
                <c:pt idx="22">
                  <c:v>0.3024</c:v>
                </c:pt>
                <c:pt idx="23">
                  <c:v>0.35670000000000002</c:v>
                </c:pt>
                <c:pt idx="24">
                  <c:v>0.4201333333333333</c:v>
                </c:pt>
                <c:pt idx="25">
                  <c:v>0.49483333333333329</c:v>
                </c:pt>
                <c:pt idx="26">
                  <c:v>0.58303333333333329</c:v>
                </c:pt>
                <c:pt idx="27">
                  <c:v>0.68646666666666667</c:v>
                </c:pt>
                <c:pt idx="28">
                  <c:v>0.80993333333333339</c:v>
                </c:pt>
                <c:pt idx="29">
                  <c:v>0.95206666666666673</c:v>
                </c:pt>
                <c:pt idx="30">
                  <c:v>1.1203333333333334</c:v>
                </c:pt>
                <c:pt idx="31">
                  <c:v>1.3183333333333334</c:v>
                </c:pt>
                <c:pt idx="32">
                  <c:v>1.5509999999999999</c:v>
                </c:pt>
                <c:pt idx="33">
                  <c:v>1.8253333333333333</c:v>
                </c:pt>
                <c:pt idx="34">
                  <c:v>2.1466666666666665</c:v>
                </c:pt>
                <c:pt idx="35">
                  <c:v>2.5236666666666667</c:v>
                </c:pt>
                <c:pt idx="36">
                  <c:v>2.9683333333333337</c:v>
                </c:pt>
                <c:pt idx="37">
                  <c:v>3.4876666666666671</c:v>
                </c:pt>
                <c:pt idx="38">
                  <c:v>4.1000000000000005</c:v>
                </c:pt>
                <c:pt idx="39">
                  <c:v>4.8163333333333336</c:v>
                </c:pt>
                <c:pt idx="40">
                  <c:v>5.6633333333333331</c:v>
                </c:pt>
                <c:pt idx="41">
                  <c:v>6.6510000000000007</c:v>
                </c:pt>
                <c:pt idx="42">
                  <c:v>7.8140000000000001</c:v>
                </c:pt>
                <c:pt idx="43">
                  <c:v>9.1783333333333328</c:v>
                </c:pt>
                <c:pt idx="44">
                  <c:v>10.79</c:v>
                </c:pt>
                <c:pt idx="45">
                  <c:v>12.673333333333332</c:v>
                </c:pt>
                <c:pt idx="46">
                  <c:v>14.899999999999999</c:v>
                </c:pt>
                <c:pt idx="47">
                  <c:v>17.506666666666668</c:v>
                </c:pt>
                <c:pt idx="48">
                  <c:v>20.566666666666666</c:v>
                </c:pt>
                <c:pt idx="49">
                  <c:v>24.176666666666666</c:v>
                </c:pt>
              </c:numCache>
            </c:numRef>
          </c:xVal>
          <c:yVal>
            <c:numRef>
              <c:f>'Averages, graphs'!$BI$5:$BI$54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C39-4F2F-AE72-65CEA377E31C}"/>
            </c:ext>
          </c:extLst>
        </c:ser>
        <c:ser>
          <c:idx val="1"/>
          <c:order val="1"/>
          <c:tx>
            <c:v>30C</c:v>
          </c:tx>
          <c:spPr>
            <a:ln w="158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graphs'!$BO$5:$BO$54</c:f>
              <c:numCache>
                <c:formatCode>0.000</c:formatCode>
                <c:ptCount val="50"/>
                <c:pt idx="0">
                  <c:v>5.4580000000000002E-3</c:v>
                </c:pt>
                <c:pt idx="1">
                  <c:v>7.3936666666666664E-3</c:v>
                </c:pt>
                <c:pt idx="2">
                  <c:v>9.6659999999999992E-3</c:v>
                </c:pt>
                <c:pt idx="3">
                  <c:v>1.2029999999999999E-2</c:v>
                </c:pt>
                <c:pt idx="4">
                  <c:v>1.5219999999999999E-2</c:v>
                </c:pt>
                <c:pt idx="5">
                  <c:v>1.8883333333333335E-2</c:v>
                </c:pt>
                <c:pt idx="6">
                  <c:v>2.376E-2</c:v>
                </c:pt>
                <c:pt idx="7">
                  <c:v>2.8753333333333336E-2</c:v>
                </c:pt>
                <c:pt idx="8">
                  <c:v>3.463666666666667E-2</c:v>
                </c:pt>
                <c:pt idx="9">
                  <c:v>4.1673333333333333E-2</c:v>
                </c:pt>
                <c:pt idx="10">
                  <c:v>5.04E-2</c:v>
                </c:pt>
                <c:pt idx="11">
                  <c:v>6.0436666666666673E-2</c:v>
                </c:pt>
                <c:pt idx="12">
                  <c:v>7.2163333333333329E-2</c:v>
                </c:pt>
                <c:pt idx="13">
                  <c:v>8.5723333333333332E-2</c:v>
                </c:pt>
                <c:pt idx="14">
                  <c:v>0.10262</c:v>
                </c:pt>
                <c:pt idx="15">
                  <c:v>0.12163333333333333</c:v>
                </c:pt>
                <c:pt idx="16">
                  <c:v>0.14419999999999999</c:v>
                </c:pt>
                <c:pt idx="17">
                  <c:v>0.17073333333333332</c:v>
                </c:pt>
                <c:pt idx="18">
                  <c:v>0.20130000000000001</c:v>
                </c:pt>
                <c:pt idx="19">
                  <c:v>0.23706666666666665</c:v>
                </c:pt>
                <c:pt idx="20">
                  <c:v>0.28170000000000001</c:v>
                </c:pt>
                <c:pt idx="21">
                  <c:v>0.33193333333333336</c:v>
                </c:pt>
                <c:pt idx="22">
                  <c:v>0.3906</c:v>
                </c:pt>
                <c:pt idx="23">
                  <c:v>0.46096666666666669</c:v>
                </c:pt>
                <c:pt idx="24">
                  <c:v>0.54409999999999992</c:v>
                </c:pt>
                <c:pt idx="25">
                  <c:v>0.64023333333333332</c:v>
                </c:pt>
                <c:pt idx="26">
                  <c:v>0.75519999999999998</c:v>
                </c:pt>
                <c:pt idx="27">
                  <c:v>0.88689999999999991</c:v>
                </c:pt>
                <c:pt idx="28">
                  <c:v>1.0443333333333333</c:v>
                </c:pt>
                <c:pt idx="29">
                  <c:v>1.2296666666666669</c:v>
                </c:pt>
                <c:pt idx="30">
                  <c:v>1.4453333333333334</c:v>
                </c:pt>
                <c:pt idx="31">
                  <c:v>1.7003333333333333</c:v>
                </c:pt>
                <c:pt idx="32">
                  <c:v>2.0006666666666666</c:v>
                </c:pt>
                <c:pt idx="33">
                  <c:v>2.3519999999999999</c:v>
                </c:pt>
                <c:pt idx="34">
                  <c:v>2.7656666666666667</c:v>
                </c:pt>
                <c:pt idx="35">
                  <c:v>3.2503333333333337</c:v>
                </c:pt>
                <c:pt idx="36">
                  <c:v>3.8183333333333334</c:v>
                </c:pt>
                <c:pt idx="37">
                  <c:v>4.4853333333333341</c:v>
                </c:pt>
                <c:pt idx="38">
                  <c:v>5.2693333333333339</c:v>
                </c:pt>
                <c:pt idx="39">
                  <c:v>6.1870000000000003</c:v>
                </c:pt>
                <c:pt idx="40">
                  <c:v>7.2630000000000008</c:v>
                </c:pt>
                <c:pt idx="41">
                  <c:v>8.5296666666666656</c:v>
                </c:pt>
                <c:pt idx="42">
                  <c:v>10.014666666666669</c:v>
                </c:pt>
                <c:pt idx="43">
                  <c:v>11.756666666666666</c:v>
                </c:pt>
                <c:pt idx="44">
                  <c:v>13.803333333333335</c:v>
                </c:pt>
                <c:pt idx="45">
                  <c:v>16.226666666666663</c:v>
                </c:pt>
                <c:pt idx="46">
                  <c:v>19.046666666666667</c:v>
                </c:pt>
                <c:pt idx="47">
                  <c:v>22.363333333333333</c:v>
                </c:pt>
                <c:pt idx="48">
                  <c:v>26.24666666666667</c:v>
                </c:pt>
                <c:pt idx="49" formatCode="0.0">
                  <c:v>30.813333333333333</c:v>
                </c:pt>
              </c:numCache>
            </c:numRef>
          </c:xVal>
          <c:yVal>
            <c:numRef>
              <c:f>'Averages, graphs'!$BN$5:$BN$54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C39-4F2F-AE72-65CEA377E31C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graphs'!$BT$5:$BT$54</c:f>
              <c:numCache>
                <c:formatCode>0.000</c:formatCode>
                <c:ptCount val="50"/>
                <c:pt idx="0">
                  <c:v>8.6899999999999998E-3</c:v>
                </c:pt>
                <c:pt idx="1">
                  <c:v>1.1927333333333333E-2</c:v>
                </c:pt>
                <c:pt idx="2">
                  <c:v>1.4429999999999998E-2</c:v>
                </c:pt>
                <c:pt idx="3">
                  <c:v>1.8100000000000002E-2</c:v>
                </c:pt>
                <c:pt idx="4">
                  <c:v>2.3076666666666665E-2</c:v>
                </c:pt>
                <c:pt idx="5">
                  <c:v>2.76E-2</c:v>
                </c:pt>
                <c:pt idx="6">
                  <c:v>3.4083333333333334E-2</c:v>
                </c:pt>
                <c:pt idx="7">
                  <c:v>4.1229999999999996E-2</c:v>
                </c:pt>
                <c:pt idx="8">
                  <c:v>5.0273333333333337E-2</c:v>
                </c:pt>
                <c:pt idx="9">
                  <c:v>5.9633333333333337E-2</c:v>
                </c:pt>
                <c:pt idx="10">
                  <c:v>7.0723333333333332E-2</c:v>
                </c:pt>
                <c:pt idx="11">
                  <c:v>8.5969999999999991E-2</c:v>
                </c:pt>
                <c:pt idx="12">
                  <c:v>0.10404333333333333</c:v>
                </c:pt>
                <c:pt idx="13">
                  <c:v>0.12239</c:v>
                </c:pt>
                <c:pt idx="14">
                  <c:v>0.14526666666666666</c:v>
                </c:pt>
                <c:pt idx="15">
                  <c:v>0.17346666666666666</c:v>
                </c:pt>
                <c:pt idx="16">
                  <c:v>0.20556666666666668</c:v>
                </c:pt>
                <c:pt idx="17">
                  <c:v>0.24526666666666666</c:v>
                </c:pt>
                <c:pt idx="18">
                  <c:v>0.29123333333333334</c:v>
                </c:pt>
                <c:pt idx="19">
                  <c:v>0.34403333333333336</c:v>
                </c:pt>
                <c:pt idx="20">
                  <c:v>0.40756666666666663</c:v>
                </c:pt>
                <c:pt idx="21">
                  <c:v>0.48273333333333329</c:v>
                </c:pt>
                <c:pt idx="22">
                  <c:v>0.57043333333333335</c:v>
                </c:pt>
                <c:pt idx="23">
                  <c:v>0.6737333333333333</c:v>
                </c:pt>
                <c:pt idx="24">
                  <c:v>0.7944</c:v>
                </c:pt>
                <c:pt idx="25">
                  <c:v>0.93710000000000004</c:v>
                </c:pt>
                <c:pt idx="26">
                  <c:v>1.1062333333333334</c:v>
                </c:pt>
                <c:pt idx="27">
                  <c:v>1.3023333333333331</c:v>
                </c:pt>
                <c:pt idx="28">
                  <c:v>1.5343333333333333</c:v>
                </c:pt>
                <c:pt idx="29">
                  <c:v>1.806</c:v>
                </c:pt>
                <c:pt idx="30">
                  <c:v>2.1276666666666664</c:v>
                </c:pt>
                <c:pt idx="31">
                  <c:v>2.5059999999999998</c:v>
                </c:pt>
                <c:pt idx="32">
                  <c:v>2.9456666666666664</c:v>
                </c:pt>
                <c:pt idx="33">
                  <c:v>3.4626666666666668</c:v>
                </c:pt>
                <c:pt idx="34">
                  <c:v>4.0813333333333333</c:v>
                </c:pt>
                <c:pt idx="35">
                  <c:v>4.7973333333333334</c:v>
                </c:pt>
                <c:pt idx="36">
                  <c:v>5.6423333333333332</c:v>
                </c:pt>
                <c:pt idx="37">
                  <c:v>6.6230000000000002</c:v>
                </c:pt>
                <c:pt idx="38">
                  <c:v>7.7983333333333329</c:v>
                </c:pt>
                <c:pt idx="39">
                  <c:v>9.1563333333333325</c:v>
                </c:pt>
                <c:pt idx="40">
                  <c:v>10.743</c:v>
                </c:pt>
                <c:pt idx="41">
                  <c:v>12.606666666666664</c:v>
                </c:pt>
                <c:pt idx="42">
                  <c:v>14.799999999999999</c:v>
                </c:pt>
                <c:pt idx="43">
                  <c:v>17.373333333333331</c:v>
                </c:pt>
                <c:pt idx="44">
                  <c:v>20.420000000000002</c:v>
                </c:pt>
                <c:pt idx="45">
                  <c:v>23.99</c:v>
                </c:pt>
                <c:pt idx="46">
                  <c:v>28.143333333333334</c:v>
                </c:pt>
                <c:pt idx="47">
                  <c:v>33.033333333333331</c:v>
                </c:pt>
                <c:pt idx="48">
                  <c:v>38.773333333333333</c:v>
                </c:pt>
                <c:pt idx="49">
                  <c:v>38.756666666666668</c:v>
                </c:pt>
              </c:numCache>
            </c:numRef>
          </c:xVal>
          <c:yVal>
            <c:numRef>
              <c:f>'Averages, graphs'!$BS$5:$BS$54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C39-4F2F-AE72-65CEA377E31C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graphs'!$BY$5:$BY$54</c:f>
              <c:numCache>
                <c:formatCode>0.000</c:formatCode>
                <c:ptCount val="50"/>
                <c:pt idx="0">
                  <c:v>9.1090000000000008E-3</c:v>
                </c:pt>
                <c:pt idx="1">
                  <c:v>1.2783333333333332E-2</c:v>
                </c:pt>
                <c:pt idx="2">
                  <c:v>1.7186666666666666E-2</c:v>
                </c:pt>
                <c:pt idx="3">
                  <c:v>2.2209999999999997E-2</c:v>
                </c:pt>
                <c:pt idx="4">
                  <c:v>2.9260000000000005E-2</c:v>
                </c:pt>
                <c:pt idx="5">
                  <c:v>3.703E-2</c:v>
                </c:pt>
                <c:pt idx="6">
                  <c:v>4.5426666666666671E-2</c:v>
                </c:pt>
                <c:pt idx="7">
                  <c:v>5.5E-2</c:v>
                </c:pt>
                <c:pt idx="8">
                  <c:v>6.6493333333333335E-2</c:v>
                </c:pt>
                <c:pt idx="9">
                  <c:v>8.0416666666666678E-2</c:v>
                </c:pt>
                <c:pt idx="10">
                  <c:v>9.6689999999999998E-2</c:v>
                </c:pt>
                <c:pt idx="11">
                  <c:v>0.1158</c:v>
                </c:pt>
                <c:pt idx="12">
                  <c:v>0.13929999999999998</c:v>
                </c:pt>
                <c:pt idx="13">
                  <c:v>0.16616666666666666</c:v>
                </c:pt>
                <c:pt idx="14">
                  <c:v>0.19383333333333333</c:v>
                </c:pt>
                <c:pt idx="15">
                  <c:v>0.23206666666666664</c:v>
                </c:pt>
                <c:pt idx="16">
                  <c:v>0.27466666666666667</c:v>
                </c:pt>
                <c:pt idx="17">
                  <c:v>0.32339999999999997</c:v>
                </c:pt>
                <c:pt idx="18">
                  <c:v>0.38233333333333336</c:v>
                </c:pt>
                <c:pt idx="19">
                  <c:v>0.45103333333333334</c:v>
                </c:pt>
                <c:pt idx="20">
                  <c:v>0.53156666666666663</c:v>
                </c:pt>
                <c:pt idx="21">
                  <c:v>0.62639999999999996</c:v>
                </c:pt>
                <c:pt idx="22">
                  <c:v>0.73986666666666656</c:v>
                </c:pt>
                <c:pt idx="23">
                  <c:v>0.86896666666666667</c:v>
                </c:pt>
                <c:pt idx="24">
                  <c:v>1.0209999999999999</c:v>
                </c:pt>
                <c:pt idx="25">
                  <c:v>1.1990000000000001</c:v>
                </c:pt>
                <c:pt idx="26">
                  <c:v>1.4096666666666666</c:v>
                </c:pt>
                <c:pt idx="27">
                  <c:v>1.6563333333333332</c:v>
                </c:pt>
                <c:pt idx="28">
                  <c:v>1.9506666666666668</c:v>
                </c:pt>
                <c:pt idx="29">
                  <c:v>2.2899999999999996</c:v>
                </c:pt>
                <c:pt idx="30">
                  <c:v>2.6873333333333331</c:v>
                </c:pt>
                <c:pt idx="31">
                  <c:v>3.1549999999999998</c:v>
                </c:pt>
                <c:pt idx="32">
                  <c:v>3.7010000000000005</c:v>
                </c:pt>
                <c:pt idx="33">
                  <c:v>4.3426666666666662</c:v>
                </c:pt>
                <c:pt idx="34">
                  <c:v>5.0986666666666665</c:v>
                </c:pt>
                <c:pt idx="35">
                  <c:v>5.9820000000000002</c:v>
                </c:pt>
                <c:pt idx="36">
                  <c:v>7.024</c:v>
                </c:pt>
                <c:pt idx="37">
                  <c:v>8.245333333333333</c:v>
                </c:pt>
                <c:pt idx="38">
                  <c:v>9.6686666666666667</c:v>
                </c:pt>
                <c:pt idx="39">
                  <c:v>11.346666666666666</c:v>
                </c:pt>
                <c:pt idx="40">
                  <c:v>13.306666666666667</c:v>
                </c:pt>
                <c:pt idx="41">
                  <c:v>15.613333333333335</c:v>
                </c:pt>
                <c:pt idx="42">
                  <c:v>18.320000000000004</c:v>
                </c:pt>
                <c:pt idx="43">
                  <c:v>21.51</c:v>
                </c:pt>
                <c:pt idx="44">
                  <c:v>25.233333333333331</c:v>
                </c:pt>
                <c:pt idx="45">
                  <c:v>29.613333333333333</c:v>
                </c:pt>
                <c:pt idx="46">
                  <c:v>34.75333333333333</c:v>
                </c:pt>
                <c:pt idx="47">
                  <c:v>40.763333333333335</c:v>
                </c:pt>
                <c:pt idx="48">
                  <c:v>47.863333333333337</c:v>
                </c:pt>
                <c:pt idx="49">
                  <c:v>53.330000000000005</c:v>
                </c:pt>
              </c:numCache>
            </c:numRef>
          </c:xVal>
          <c:yVal>
            <c:numRef>
              <c:f>'Averages, graphs'!$BX$5:$BX$54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C39-4F2F-AE72-65CEA377E31C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dPt>
            <c:idx val="4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2C39-4F2F-AE72-65CEA377E31C}"/>
              </c:ext>
            </c:extLst>
          </c:dPt>
          <c:xVal>
            <c:numRef>
              <c:f>'Averages, graphs'!$CD$5:$CD$54</c:f>
              <c:numCache>
                <c:formatCode>0.000</c:formatCode>
                <c:ptCount val="50"/>
                <c:pt idx="0">
                  <c:v>8.0134999999999998E-3</c:v>
                </c:pt>
                <c:pt idx="1">
                  <c:v>1.2951500000000001E-2</c:v>
                </c:pt>
                <c:pt idx="2">
                  <c:v>1.813E-2</c:v>
                </c:pt>
                <c:pt idx="3">
                  <c:v>2.1850000000000001E-2</c:v>
                </c:pt>
                <c:pt idx="4">
                  <c:v>3.1220000000000001E-2</c:v>
                </c:pt>
                <c:pt idx="5">
                  <c:v>3.7970000000000004E-2</c:v>
                </c:pt>
                <c:pt idx="6">
                  <c:v>4.6019999999999998E-2</c:v>
                </c:pt>
                <c:pt idx="7">
                  <c:v>5.5215E-2</c:v>
                </c:pt>
                <c:pt idx="8">
                  <c:v>6.8695000000000006E-2</c:v>
                </c:pt>
                <c:pt idx="9">
                  <c:v>8.158E-2</c:v>
                </c:pt>
                <c:pt idx="10">
                  <c:v>9.8349999999999993E-2</c:v>
                </c:pt>
                <c:pt idx="11">
                  <c:v>0.11957499999999999</c:v>
                </c:pt>
                <c:pt idx="12">
                  <c:v>0.14365</c:v>
                </c:pt>
                <c:pt idx="13">
                  <c:v>0.1736</c:v>
                </c:pt>
                <c:pt idx="14">
                  <c:v>0.2104</c:v>
                </c:pt>
                <c:pt idx="15">
                  <c:v>0.24980000000000002</c:v>
                </c:pt>
                <c:pt idx="16">
                  <c:v>0.29744999999999999</c:v>
                </c:pt>
                <c:pt idx="17">
                  <c:v>0.35639999999999999</c:v>
                </c:pt>
                <c:pt idx="18">
                  <c:v>0.42615000000000003</c:v>
                </c:pt>
                <c:pt idx="19">
                  <c:v>0.50805</c:v>
                </c:pt>
                <c:pt idx="20">
                  <c:v>0.60370000000000001</c:v>
                </c:pt>
                <c:pt idx="21">
                  <c:v>0.72130000000000005</c:v>
                </c:pt>
                <c:pt idx="22">
                  <c:v>0.85765000000000002</c:v>
                </c:pt>
                <c:pt idx="23">
                  <c:v>1.0157</c:v>
                </c:pt>
                <c:pt idx="24">
                  <c:v>1.208</c:v>
                </c:pt>
                <c:pt idx="25">
                  <c:v>1.431</c:v>
                </c:pt>
                <c:pt idx="26">
                  <c:v>1.6915</c:v>
                </c:pt>
                <c:pt idx="27">
                  <c:v>1.9935</c:v>
                </c:pt>
                <c:pt idx="28">
                  <c:v>2.3505000000000003</c:v>
                </c:pt>
                <c:pt idx="29">
                  <c:v>2.7749999999999999</c:v>
                </c:pt>
                <c:pt idx="30">
                  <c:v>3.2814999999999999</c:v>
                </c:pt>
                <c:pt idx="31">
                  <c:v>3.8770000000000002</c:v>
                </c:pt>
                <c:pt idx="32">
                  <c:v>4.6229999999999993</c:v>
                </c:pt>
                <c:pt idx="33">
                  <c:v>5.4615</c:v>
                </c:pt>
                <c:pt idx="34">
                  <c:v>6.4580000000000002</c:v>
                </c:pt>
                <c:pt idx="35">
                  <c:v>7.5795000000000003</c:v>
                </c:pt>
                <c:pt idx="36">
                  <c:v>8.8849999999999998</c:v>
                </c:pt>
                <c:pt idx="37">
                  <c:v>10.435</c:v>
                </c:pt>
                <c:pt idx="38">
                  <c:v>12.254999999999999</c:v>
                </c:pt>
                <c:pt idx="39">
                  <c:v>14.385</c:v>
                </c:pt>
                <c:pt idx="40">
                  <c:v>16.89</c:v>
                </c:pt>
                <c:pt idx="41">
                  <c:v>19.824999999999999</c:v>
                </c:pt>
                <c:pt idx="42">
                  <c:v>23.29</c:v>
                </c:pt>
                <c:pt idx="43">
                  <c:v>27.38</c:v>
                </c:pt>
                <c:pt idx="44">
                  <c:v>32.155000000000001</c:v>
                </c:pt>
                <c:pt idx="45">
                  <c:v>37.715000000000003</c:v>
                </c:pt>
                <c:pt idx="46">
                  <c:v>44.255000000000003</c:v>
                </c:pt>
                <c:pt idx="47">
                  <c:v>51.885000000000005</c:v>
                </c:pt>
                <c:pt idx="48">
                  <c:v>60.914999999999999</c:v>
                </c:pt>
                <c:pt idx="49" formatCode="0.0">
                  <c:v>71.650000000000006</c:v>
                </c:pt>
              </c:numCache>
            </c:numRef>
          </c:xVal>
          <c:yVal>
            <c:numRef>
              <c:f>'Averages, graphs'!$CC$5:$CC$54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2C39-4F2F-AE72-65CEA377E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64112"/>
        <c:axId val="512864504"/>
      </c:scatterChart>
      <c:valAx>
        <c:axId val="512864112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Rate (1/S)</a:t>
                </a:r>
              </a:p>
            </c:rich>
          </c:tx>
          <c:layout>
            <c:manualLayout>
              <c:xMode val="edge"/>
              <c:yMode val="edge"/>
              <c:x val="0.3553312757201646"/>
              <c:y val="0.910502400548696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64504"/>
        <c:crosses val="autoZero"/>
        <c:crossBetween val="midCat"/>
        <c:majorUnit val="50"/>
      </c:valAx>
      <c:valAx>
        <c:axId val="512864504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>
            <c:manualLayout>
              <c:xMode val="edge"/>
              <c:yMode val="edge"/>
              <c:x val="5.178326474622771E-5"/>
              <c:y val="0.35621604938271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6411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527503429355282"/>
          <c:y val="0.12747261345852895"/>
          <c:w val="0.73192729766803843"/>
          <c:h val="0.15171193415637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</a:t>
            </a:r>
            <a:r>
              <a:rPr lang="en-US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500</a:t>
            </a: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Shear Stress vs Rate</a:t>
            </a:r>
          </a:p>
        </c:rich>
      </c:tx>
      <c:layout>
        <c:manualLayout>
          <c:xMode val="edge"/>
          <c:yMode val="edge"/>
          <c:x val="0.1445073596732164"/>
          <c:y val="3.45137445137445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228943758573389"/>
          <c:y val="0.33242488262910797"/>
          <c:w val="0.73797153635116597"/>
          <c:h val="0.49377856025039124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graphs'!$CN$5:$CN$54</c:f>
              <c:numCache>
                <c:formatCode>0.000</c:formatCode>
                <c:ptCount val="50"/>
                <c:pt idx="0">
                  <c:v>1.7751666666666669E-2</c:v>
                </c:pt>
                <c:pt idx="1">
                  <c:v>2.1321000000000003E-2</c:v>
                </c:pt>
                <c:pt idx="2">
                  <c:v>2.5336666666666664E-2</c:v>
                </c:pt>
                <c:pt idx="3">
                  <c:v>3.0366666666666667E-2</c:v>
                </c:pt>
                <c:pt idx="4">
                  <c:v>3.663333333333333E-2</c:v>
                </c:pt>
                <c:pt idx="5">
                  <c:v>4.3540000000000002E-2</c:v>
                </c:pt>
                <c:pt idx="6">
                  <c:v>5.1556666666666667E-2</c:v>
                </c:pt>
                <c:pt idx="7">
                  <c:v>6.1726666666666659E-2</c:v>
                </c:pt>
                <c:pt idx="8">
                  <c:v>7.357000000000001E-2</c:v>
                </c:pt>
                <c:pt idx="9">
                  <c:v>8.6943333333333331E-2</c:v>
                </c:pt>
                <c:pt idx="10">
                  <c:v>0.10052666666666667</c:v>
                </c:pt>
                <c:pt idx="11">
                  <c:v>0.11828666666666665</c:v>
                </c:pt>
                <c:pt idx="12">
                  <c:v>0.13808333333333334</c:v>
                </c:pt>
                <c:pt idx="13">
                  <c:v>0.16223333333333331</c:v>
                </c:pt>
                <c:pt idx="14">
                  <c:v>0.1905</c:v>
                </c:pt>
                <c:pt idx="15">
                  <c:v>0.22216666666666662</c:v>
                </c:pt>
                <c:pt idx="16">
                  <c:v>0.25873333333333332</c:v>
                </c:pt>
                <c:pt idx="17">
                  <c:v>0.30176666666666668</c:v>
                </c:pt>
                <c:pt idx="18">
                  <c:v>0.3496333333333333</c:v>
                </c:pt>
                <c:pt idx="19">
                  <c:v>0.40893333333333332</c:v>
                </c:pt>
                <c:pt idx="20">
                  <c:v>0.47520000000000001</c:v>
                </c:pt>
                <c:pt idx="21">
                  <c:v>0.55166666666666664</c:v>
                </c:pt>
                <c:pt idx="22">
                  <c:v>0.64136666666666675</c:v>
                </c:pt>
                <c:pt idx="23">
                  <c:v>0.74426666666666652</c:v>
                </c:pt>
                <c:pt idx="24">
                  <c:v>0.86536666666666662</c:v>
                </c:pt>
                <c:pt idx="25">
                  <c:v>1.0044333333333333</c:v>
                </c:pt>
                <c:pt idx="26">
                  <c:v>1.1664999999999999</c:v>
                </c:pt>
                <c:pt idx="27">
                  <c:v>1.3526666666666667</c:v>
                </c:pt>
                <c:pt idx="28">
                  <c:v>1.57</c:v>
                </c:pt>
                <c:pt idx="29">
                  <c:v>1.8203333333333331</c:v>
                </c:pt>
                <c:pt idx="30">
                  <c:v>2.1080000000000001</c:v>
                </c:pt>
                <c:pt idx="31">
                  <c:v>2.4433333333333334</c:v>
                </c:pt>
                <c:pt idx="32">
                  <c:v>2.8349999999999995</c:v>
                </c:pt>
                <c:pt idx="33">
                  <c:v>3.2873333333333341</c:v>
                </c:pt>
                <c:pt idx="34">
                  <c:v>3.8119999999999998</c:v>
                </c:pt>
                <c:pt idx="35">
                  <c:v>4.4159999999999995</c:v>
                </c:pt>
                <c:pt idx="36">
                  <c:v>5.1179999999999994</c:v>
                </c:pt>
                <c:pt idx="37">
                  <c:v>5.9316666666666675</c:v>
                </c:pt>
                <c:pt idx="38">
                  <c:v>6.8713333333333324</c:v>
                </c:pt>
                <c:pt idx="39">
                  <c:v>7.9626666666666663</c:v>
                </c:pt>
                <c:pt idx="40">
                  <c:v>9.2253333333333334</c:v>
                </c:pt>
                <c:pt idx="41">
                  <c:v>10.689333333333332</c:v>
                </c:pt>
                <c:pt idx="42">
                  <c:v>12.396666666666667</c:v>
                </c:pt>
                <c:pt idx="43">
                  <c:v>14.366666666666667</c:v>
                </c:pt>
                <c:pt idx="44">
                  <c:v>16.65666666666667</c:v>
                </c:pt>
                <c:pt idx="45">
                  <c:v>19.303333333333331</c:v>
                </c:pt>
                <c:pt idx="46">
                  <c:v>22.366666666666664</c:v>
                </c:pt>
                <c:pt idx="47">
                  <c:v>25.923333333333332</c:v>
                </c:pt>
                <c:pt idx="48">
                  <c:v>30.053333333333331</c:v>
                </c:pt>
                <c:pt idx="49">
                  <c:v>34.786666666666669</c:v>
                </c:pt>
              </c:numCache>
            </c:numRef>
          </c:xVal>
          <c:yVal>
            <c:numRef>
              <c:f>'Averages, graphs'!$CM$5:$CM$54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6A4-4B36-A934-CE96164D0EB5}"/>
            </c:ext>
          </c:extLst>
        </c:ser>
        <c:ser>
          <c:idx val="1"/>
          <c:order val="1"/>
          <c:tx>
            <c:v>30C</c:v>
          </c:tx>
          <c:spPr>
            <a:ln w="158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graphs'!$CS$5:$CS$54</c:f>
              <c:numCache>
                <c:formatCode>0.000</c:formatCode>
                <c:ptCount val="50"/>
                <c:pt idx="0">
                  <c:v>1.0312999999999999E-2</c:v>
                </c:pt>
                <c:pt idx="1">
                  <c:v>1.3533333333333333E-2</c:v>
                </c:pt>
                <c:pt idx="2">
                  <c:v>1.7366666666666666E-2</c:v>
                </c:pt>
                <c:pt idx="3">
                  <c:v>2.2913333333333338E-2</c:v>
                </c:pt>
                <c:pt idx="4">
                  <c:v>2.8310000000000002E-2</c:v>
                </c:pt>
                <c:pt idx="5">
                  <c:v>3.5233333333333332E-2</c:v>
                </c:pt>
                <c:pt idx="6">
                  <c:v>4.3033333333333333E-2</c:v>
                </c:pt>
                <c:pt idx="7">
                  <c:v>5.1606666666666669E-2</c:v>
                </c:pt>
                <c:pt idx="8">
                  <c:v>6.2546666666666667E-2</c:v>
                </c:pt>
                <c:pt idx="9">
                  <c:v>7.4406666666666663E-2</c:v>
                </c:pt>
                <c:pt idx="10">
                  <c:v>8.7893333333333337E-2</c:v>
                </c:pt>
                <c:pt idx="11">
                  <c:v>0.10544333333333333</c:v>
                </c:pt>
                <c:pt idx="12">
                  <c:v>0.12536666666666665</c:v>
                </c:pt>
                <c:pt idx="13">
                  <c:v>0.14899999999999999</c:v>
                </c:pt>
                <c:pt idx="14">
                  <c:v>0.17656666666666668</c:v>
                </c:pt>
                <c:pt idx="15">
                  <c:v>0.21020000000000003</c:v>
                </c:pt>
                <c:pt idx="16">
                  <c:v>0.24716666666666667</c:v>
                </c:pt>
                <c:pt idx="17">
                  <c:v>0.29480000000000001</c:v>
                </c:pt>
                <c:pt idx="18">
                  <c:v>0.34843333333333337</c:v>
                </c:pt>
                <c:pt idx="19">
                  <c:v>0.41273333333333334</c:v>
                </c:pt>
                <c:pt idx="20">
                  <c:v>0.48859999999999998</c:v>
                </c:pt>
                <c:pt idx="21">
                  <c:v>0.57779999999999998</c:v>
                </c:pt>
                <c:pt idx="22">
                  <c:v>0.68396666666666661</c:v>
                </c:pt>
                <c:pt idx="23">
                  <c:v>0.80543333333333333</c:v>
                </c:pt>
                <c:pt idx="24">
                  <c:v>0.94886666666666664</c:v>
                </c:pt>
                <c:pt idx="25">
                  <c:v>1.1183333333333332</c:v>
                </c:pt>
                <c:pt idx="26">
                  <c:v>1.3196666666666668</c:v>
                </c:pt>
                <c:pt idx="27">
                  <c:v>1.5556666666666665</c:v>
                </c:pt>
                <c:pt idx="28">
                  <c:v>1.8389999999999997</c:v>
                </c:pt>
                <c:pt idx="29">
                  <c:v>2.17</c:v>
                </c:pt>
                <c:pt idx="30">
                  <c:v>2.5550000000000002</c:v>
                </c:pt>
                <c:pt idx="31">
                  <c:v>3.01</c:v>
                </c:pt>
                <c:pt idx="32">
                  <c:v>3.537666666666667</c:v>
                </c:pt>
                <c:pt idx="33">
                  <c:v>4.1589999999999998</c:v>
                </c:pt>
                <c:pt idx="34">
                  <c:v>4.8943333333333339</c:v>
                </c:pt>
                <c:pt idx="35">
                  <c:v>5.7526666666666664</c:v>
                </c:pt>
                <c:pt idx="36">
                  <c:v>6.7600000000000007</c:v>
                </c:pt>
                <c:pt idx="37">
                  <c:v>7.9526666666666666</c:v>
                </c:pt>
                <c:pt idx="38">
                  <c:v>9.3456666666666663</c:v>
                </c:pt>
                <c:pt idx="39">
                  <c:v>10.966666666666667</c:v>
                </c:pt>
                <c:pt idx="40">
                  <c:v>12.89</c:v>
                </c:pt>
                <c:pt idx="41">
                  <c:v>15.153333333333334</c:v>
                </c:pt>
                <c:pt idx="42">
                  <c:v>17.793333333333333</c:v>
                </c:pt>
                <c:pt idx="43">
                  <c:v>20.913333333333334</c:v>
                </c:pt>
                <c:pt idx="44">
                  <c:v>24.576666666666668</c:v>
                </c:pt>
                <c:pt idx="45">
                  <c:v>28.86</c:v>
                </c:pt>
                <c:pt idx="46">
                  <c:v>33.886666666666663</c:v>
                </c:pt>
                <c:pt idx="47">
                  <c:v>39.663333333333334</c:v>
                </c:pt>
                <c:pt idx="48">
                  <c:v>46.413333333333334</c:v>
                </c:pt>
                <c:pt idx="49" formatCode="0.0">
                  <c:v>54.35</c:v>
                </c:pt>
              </c:numCache>
            </c:numRef>
          </c:xVal>
          <c:yVal>
            <c:numRef>
              <c:f>'Averages, graphs'!$CR$5:$CR$54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6A4-4B36-A934-CE96164D0EB5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graphs'!$CX$5:$CX$54</c:f>
              <c:numCache>
                <c:formatCode>0.000</c:formatCode>
                <c:ptCount val="50"/>
                <c:pt idx="0">
                  <c:v>1.1909999999999999E-2</c:v>
                </c:pt>
                <c:pt idx="1">
                  <c:v>1.6176666666666666E-2</c:v>
                </c:pt>
                <c:pt idx="2">
                  <c:v>2.1396666666666665E-2</c:v>
                </c:pt>
                <c:pt idx="3">
                  <c:v>2.8133333333333333E-2</c:v>
                </c:pt>
                <c:pt idx="4">
                  <c:v>3.5623333333333333E-2</c:v>
                </c:pt>
                <c:pt idx="5">
                  <c:v>4.2786666666666667E-2</c:v>
                </c:pt>
                <c:pt idx="6">
                  <c:v>5.292666666666667E-2</c:v>
                </c:pt>
                <c:pt idx="7">
                  <c:v>6.4799999999999996E-2</c:v>
                </c:pt>
                <c:pt idx="8">
                  <c:v>7.9026666666666676E-2</c:v>
                </c:pt>
                <c:pt idx="9">
                  <c:v>9.5743333333333333E-2</c:v>
                </c:pt>
                <c:pt idx="10">
                  <c:v>0.11433333333333333</c:v>
                </c:pt>
                <c:pt idx="11">
                  <c:v>0.13770000000000002</c:v>
                </c:pt>
                <c:pt idx="12">
                  <c:v>0.16276666666666667</c:v>
                </c:pt>
                <c:pt idx="13">
                  <c:v>0.19299999999999998</c:v>
                </c:pt>
                <c:pt idx="14">
                  <c:v>0.23073333333333335</c:v>
                </c:pt>
                <c:pt idx="15">
                  <c:v>0.27099999999999996</c:v>
                </c:pt>
                <c:pt idx="16">
                  <c:v>0.32119999999999999</c:v>
                </c:pt>
                <c:pt idx="17">
                  <c:v>0.37806666666666672</c:v>
                </c:pt>
                <c:pt idx="18">
                  <c:v>0.44680000000000003</c:v>
                </c:pt>
                <c:pt idx="19">
                  <c:v>0.52523333333333333</c:v>
                </c:pt>
                <c:pt idx="20">
                  <c:v>0.61873333333333325</c:v>
                </c:pt>
                <c:pt idx="21">
                  <c:v>0.72993333333333332</c:v>
                </c:pt>
                <c:pt idx="22">
                  <c:v>0.85866666666666669</c:v>
                </c:pt>
                <c:pt idx="23">
                  <c:v>1.0085333333333333</c:v>
                </c:pt>
                <c:pt idx="24">
                  <c:v>1.1850000000000001</c:v>
                </c:pt>
                <c:pt idx="25">
                  <c:v>1.391</c:v>
                </c:pt>
                <c:pt idx="26">
                  <c:v>1.635</c:v>
                </c:pt>
                <c:pt idx="27">
                  <c:v>1.9196666666666664</c:v>
                </c:pt>
                <c:pt idx="28">
                  <c:v>2.2556666666666665</c:v>
                </c:pt>
                <c:pt idx="29">
                  <c:v>2.6506666666666665</c:v>
                </c:pt>
                <c:pt idx="30">
                  <c:v>3.1173333333333333</c:v>
                </c:pt>
                <c:pt idx="31">
                  <c:v>3.6586666666666665</c:v>
                </c:pt>
                <c:pt idx="32">
                  <c:v>4.291666666666667</c:v>
                </c:pt>
                <c:pt idx="33">
                  <c:v>5.0366666666666662</c:v>
                </c:pt>
                <c:pt idx="34">
                  <c:v>5.9193333333333333</c:v>
                </c:pt>
                <c:pt idx="35">
                  <c:v>6.94</c:v>
                </c:pt>
                <c:pt idx="36">
                  <c:v>8.1470000000000002</c:v>
                </c:pt>
                <c:pt idx="37">
                  <c:v>9.5579999999999998</c:v>
                </c:pt>
                <c:pt idx="38">
                  <c:v>11.223333333333334</c:v>
                </c:pt>
                <c:pt idx="39">
                  <c:v>13.163333333333332</c:v>
                </c:pt>
                <c:pt idx="40">
                  <c:v>15.446666666666665</c:v>
                </c:pt>
                <c:pt idx="41">
                  <c:v>18.116666666666664</c:v>
                </c:pt>
                <c:pt idx="42">
                  <c:v>21.256666666666664</c:v>
                </c:pt>
                <c:pt idx="43">
                  <c:v>24.94</c:v>
                </c:pt>
                <c:pt idx="44">
                  <c:v>29.253333333333334</c:v>
                </c:pt>
                <c:pt idx="45">
                  <c:v>34.323333333333331</c:v>
                </c:pt>
                <c:pt idx="46">
                  <c:v>40.273333333333333</c:v>
                </c:pt>
                <c:pt idx="47">
                  <c:v>47.24</c:v>
                </c:pt>
                <c:pt idx="48">
                  <c:v>55.43</c:v>
                </c:pt>
                <c:pt idx="49" formatCode="0.0">
                  <c:v>65.036666666666676</c:v>
                </c:pt>
              </c:numCache>
            </c:numRef>
          </c:xVal>
          <c:yVal>
            <c:numRef>
              <c:f>'Averages, graphs'!$CW$5:$CW$54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 formatCode="0.0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6A4-4B36-A934-CE96164D0EB5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graphs'!$DC$5:$DC$54</c:f>
              <c:numCache>
                <c:formatCode>0.000</c:formatCode>
                <c:ptCount val="50"/>
                <c:pt idx="0">
                  <c:v>1.5171333333333334E-2</c:v>
                </c:pt>
                <c:pt idx="1">
                  <c:v>1.9863333333333334E-2</c:v>
                </c:pt>
                <c:pt idx="2">
                  <c:v>2.4816666666666667E-2</c:v>
                </c:pt>
                <c:pt idx="3">
                  <c:v>3.2546666666666668E-2</c:v>
                </c:pt>
                <c:pt idx="4">
                  <c:v>3.9750000000000001E-2</c:v>
                </c:pt>
                <c:pt idx="5">
                  <c:v>4.9306666666666665E-2</c:v>
                </c:pt>
                <c:pt idx="6">
                  <c:v>6.1430000000000005E-2</c:v>
                </c:pt>
                <c:pt idx="7">
                  <c:v>7.7463333333333328E-2</c:v>
                </c:pt>
                <c:pt idx="8">
                  <c:v>9.0820000000000012E-2</c:v>
                </c:pt>
                <c:pt idx="9">
                  <c:v>0.11773333333333331</c:v>
                </c:pt>
                <c:pt idx="10">
                  <c:v>0.14163333333333331</c:v>
                </c:pt>
                <c:pt idx="11">
                  <c:v>0.16759999999999997</c:v>
                </c:pt>
                <c:pt idx="12">
                  <c:v>0.20063333333333333</c:v>
                </c:pt>
                <c:pt idx="13">
                  <c:v>0.23823333333333332</c:v>
                </c:pt>
                <c:pt idx="14">
                  <c:v>0.28399999999999997</c:v>
                </c:pt>
                <c:pt idx="15">
                  <c:v>0.33993333333333337</c:v>
                </c:pt>
                <c:pt idx="16">
                  <c:v>0.40406666666666663</c:v>
                </c:pt>
                <c:pt idx="17">
                  <c:v>0.48069999999999996</c:v>
                </c:pt>
                <c:pt idx="18">
                  <c:v>0.56859999999999999</c:v>
                </c:pt>
                <c:pt idx="19">
                  <c:v>0.67176666666666662</c:v>
                </c:pt>
                <c:pt idx="20">
                  <c:v>0.79490000000000005</c:v>
                </c:pt>
                <c:pt idx="21">
                  <c:v>0.94259999999999999</c:v>
                </c:pt>
                <c:pt idx="22">
                  <c:v>1.1126666666666667</c:v>
                </c:pt>
                <c:pt idx="23">
                  <c:v>1.3116666666666665</c:v>
                </c:pt>
                <c:pt idx="24">
                  <c:v>1.5496666666666667</c:v>
                </c:pt>
                <c:pt idx="25">
                  <c:v>1.8309999999999997</c:v>
                </c:pt>
                <c:pt idx="26">
                  <c:v>2.1619999999999999</c:v>
                </c:pt>
                <c:pt idx="27">
                  <c:v>2.5516666666666667</c:v>
                </c:pt>
                <c:pt idx="28">
                  <c:v>2.9990000000000001</c:v>
                </c:pt>
                <c:pt idx="29">
                  <c:v>3.5256666666666665</c:v>
                </c:pt>
                <c:pt idx="30">
                  <c:v>4.1526666666666667</c:v>
                </c:pt>
                <c:pt idx="31">
                  <c:v>4.8963333333333336</c:v>
                </c:pt>
                <c:pt idx="32">
                  <c:v>5.7653333333333334</c:v>
                </c:pt>
                <c:pt idx="33">
                  <c:v>6.7753333333333332</c:v>
                </c:pt>
                <c:pt idx="34">
                  <c:v>7.9779999999999989</c:v>
                </c:pt>
                <c:pt idx="35">
                  <c:v>9.3723333333333354</c:v>
                </c:pt>
                <c:pt idx="36">
                  <c:v>11.020000000000001</c:v>
                </c:pt>
                <c:pt idx="37">
                  <c:v>12.943333333333333</c:v>
                </c:pt>
                <c:pt idx="38">
                  <c:v>15.206666666666665</c:v>
                </c:pt>
                <c:pt idx="39">
                  <c:v>17.863333333333333</c:v>
                </c:pt>
                <c:pt idx="40">
                  <c:v>20.963333333333335</c:v>
                </c:pt>
                <c:pt idx="41">
                  <c:v>24.823333333333334</c:v>
                </c:pt>
                <c:pt idx="42">
                  <c:v>28.933333333333334</c:v>
                </c:pt>
                <c:pt idx="43">
                  <c:v>34.04666666666666</c:v>
                </c:pt>
                <c:pt idx="44">
                  <c:v>40.016666666666666</c:v>
                </c:pt>
                <c:pt idx="45">
                  <c:v>47.03</c:v>
                </c:pt>
                <c:pt idx="46">
                  <c:v>55.236666666666672</c:v>
                </c:pt>
                <c:pt idx="47">
                  <c:v>64.77</c:v>
                </c:pt>
                <c:pt idx="48">
                  <c:v>75.95</c:v>
                </c:pt>
                <c:pt idx="49">
                  <c:v>89.223333333333343</c:v>
                </c:pt>
              </c:numCache>
            </c:numRef>
          </c:xVal>
          <c:yVal>
            <c:numRef>
              <c:f>'Averages, graphs'!$DB$5:$DB$54</c:f>
              <c:numCache>
                <c:formatCode>0.000</c:formatCode>
                <c:ptCount val="50"/>
                <c:pt idx="0">
                  <c:v>0.02</c:v>
                </c:pt>
                <c:pt idx="1">
                  <c:v>2.3459999999999998E-2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8.4170000000000009E-2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0.18699999999999997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0.9232999999999999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1.4910000000000003</c:v>
                </c:pt>
                <c:pt idx="28">
                  <c:v>1.7489999999999999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7.3589999999999991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26.399999999999995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6A4-4B36-A934-CE96164D0EB5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graphs'!$DH$5:$DH$54</c:f>
              <c:numCache>
                <c:formatCode>0.000</c:formatCode>
                <c:ptCount val="50"/>
                <c:pt idx="0">
                  <c:v>1.8410000000000003E-2</c:v>
                </c:pt>
                <c:pt idx="1">
                  <c:v>2.7960000000000002E-2</c:v>
                </c:pt>
                <c:pt idx="2">
                  <c:v>3.4895000000000002E-2</c:v>
                </c:pt>
                <c:pt idx="3">
                  <c:v>4.4865000000000002E-2</c:v>
                </c:pt>
                <c:pt idx="4">
                  <c:v>5.6279999999999997E-2</c:v>
                </c:pt>
                <c:pt idx="5">
                  <c:v>7.0235000000000006E-2</c:v>
                </c:pt>
                <c:pt idx="6">
                  <c:v>8.7260000000000004E-2</c:v>
                </c:pt>
                <c:pt idx="7">
                  <c:v>0.10650000000000001</c:v>
                </c:pt>
                <c:pt idx="8">
                  <c:v>0.12909999999999999</c:v>
                </c:pt>
                <c:pt idx="9">
                  <c:v>0.15584999999999999</c:v>
                </c:pt>
                <c:pt idx="10">
                  <c:v>0.18665000000000001</c:v>
                </c:pt>
                <c:pt idx="11">
                  <c:v>0.22145000000000001</c:v>
                </c:pt>
                <c:pt idx="12">
                  <c:v>0.26424999999999998</c:v>
                </c:pt>
                <c:pt idx="13">
                  <c:v>0.31525000000000003</c:v>
                </c:pt>
                <c:pt idx="14">
                  <c:v>0.37304999999999999</c:v>
                </c:pt>
                <c:pt idx="15">
                  <c:v>0.44135000000000002</c:v>
                </c:pt>
                <c:pt idx="16">
                  <c:v>0.52249999999999996</c:v>
                </c:pt>
                <c:pt idx="17">
                  <c:v>0.61434999999999995</c:v>
                </c:pt>
                <c:pt idx="18">
                  <c:v>0.72870000000000001</c:v>
                </c:pt>
                <c:pt idx="19">
                  <c:v>0.85854999999999992</c:v>
                </c:pt>
                <c:pt idx="20">
                  <c:v>1.0121</c:v>
                </c:pt>
                <c:pt idx="21">
                  <c:v>1.1924999999999999</c:v>
                </c:pt>
                <c:pt idx="22">
                  <c:v>1.405</c:v>
                </c:pt>
                <c:pt idx="23">
                  <c:v>1.6519999999999999</c:v>
                </c:pt>
                <c:pt idx="24">
                  <c:v>1.944</c:v>
                </c:pt>
                <c:pt idx="25">
                  <c:v>2.2845</c:v>
                </c:pt>
                <c:pt idx="26">
                  <c:v>2.6829999999999998</c:v>
                </c:pt>
                <c:pt idx="27">
                  <c:v>3.153</c:v>
                </c:pt>
                <c:pt idx="28">
                  <c:v>3.6955</c:v>
                </c:pt>
                <c:pt idx="29">
                  <c:v>4.3405000000000005</c:v>
                </c:pt>
                <c:pt idx="30">
                  <c:v>5.0945</c:v>
                </c:pt>
                <c:pt idx="31">
                  <c:v>5.9829999999999997</c:v>
                </c:pt>
                <c:pt idx="32">
                  <c:v>7.0295000000000005</c:v>
                </c:pt>
                <c:pt idx="33">
                  <c:v>8.2444999999999986</c:v>
                </c:pt>
                <c:pt idx="34">
                  <c:v>9.68</c:v>
                </c:pt>
                <c:pt idx="35">
                  <c:v>11.35</c:v>
                </c:pt>
                <c:pt idx="36">
                  <c:v>13.315000000000001</c:v>
                </c:pt>
                <c:pt idx="37">
                  <c:v>15.620000000000001</c:v>
                </c:pt>
                <c:pt idx="38">
                  <c:v>18.34</c:v>
                </c:pt>
                <c:pt idx="39">
                  <c:v>21.51</c:v>
                </c:pt>
                <c:pt idx="40">
                  <c:v>25.240000000000002</c:v>
                </c:pt>
                <c:pt idx="41">
                  <c:v>29.66</c:v>
                </c:pt>
                <c:pt idx="42">
                  <c:v>34.795000000000002</c:v>
                </c:pt>
                <c:pt idx="43">
                  <c:v>40.825000000000003</c:v>
                </c:pt>
                <c:pt idx="44">
                  <c:v>47.87</c:v>
                </c:pt>
                <c:pt idx="45">
                  <c:v>56.114999999999995</c:v>
                </c:pt>
                <c:pt idx="46">
                  <c:v>65.784999999999997</c:v>
                </c:pt>
                <c:pt idx="47">
                  <c:v>77.155000000000001</c:v>
                </c:pt>
                <c:pt idx="48">
                  <c:v>90.490000000000009</c:v>
                </c:pt>
                <c:pt idx="49">
                  <c:v>98.295000000000002</c:v>
                </c:pt>
              </c:numCache>
            </c:numRef>
          </c:xVal>
          <c:yVal>
            <c:numRef>
              <c:f>'Averages, graphs'!$DG$5:$DG$54</c:f>
              <c:numCache>
                <c:formatCode>0.000</c:formatCode>
                <c:ptCount val="50"/>
                <c:pt idx="0">
                  <c:v>0.02</c:v>
                </c:pt>
                <c:pt idx="1">
                  <c:v>2.3460000000000002E-2</c:v>
                </c:pt>
                <c:pt idx="2">
                  <c:v>2.7519999999999999E-2</c:v>
                </c:pt>
                <c:pt idx="3">
                  <c:v>3.2289999999999999E-2</c:v>
                </c:pt>
                <c:pt idx="4">
                  <c:v>3.7879999999999997E-2</c:v>
                </c:pt>
                <c:pt idx="5">
                  <c:v>4.444E-2</c:v>
                </c:pt>
                <c:pt idx="6">
                  <c:v>5.2130000000000003E-2</c:v>
                </c:pt>
                <c:pt idx="7">
                  <c:v>6.1159999999999999E-2</c:v>
                </c:pt>
                <c:pt idx="8">
                  <c:v>7.1749999999999994E-2</c:v>
                </c:pt>
                <c:pt idx="9">
                  <c:v>8.4169999999999995E-2</c:v>
                </c:pt>
                <c:pt idx="10">
                  <c:v>9.8739999999999994E-2</c:v>
                </c:pt>
                <c:pt idx="11">
                  <c:v>0.1158</c:v>
                </c:pt>
                <c:pt idx="12">
                  <c:v>0.13589999999999999</c:v>
                </c:pt>
                <c:pt idx="13">
                  <c:v>0.15939999999999999</c:v>
                </c:pt>
                <c:pt idx="14">
                  <c:v>0.187</c:v>
                </c:pt>
                <c:pt idx="15">
                  <c:v>0.21940000000000001</c:v>
                </c:pt>
                <c:pt idx="16">
                  <c:v>0.25740000000000002</c:v>
                </c:pt>
                <c:pt idx="17">
                  <c:v>0.3019</c:v>
                </c:pt>
                <c:pt idx="18">
                  <c:v>0.35420000000000001</c:v>
                </c:pt>
                <c:pt idx="19">
                  <c:v>0.41549999999999998</c:v>
                </c:pt>
                <c:pt idx="20">
                  <c:v>0.48749999999999999</c:v>
                </c:pt>
                <c:pt idx="21">
                  <c:v>0.57189999999999996</c:v>
                </c:pt>
                <c:pt idx="22">
                  <c:v>0.67090000000000005</c:v>
                </c:pt>
                <c:pt idx="23">
                  <c:v>0.78700000000000003</c:v>
                </c:pt>
                <c:pt idx="24">
                  <c:v>0.92330000000000001</c:v>
                </c:pt>
                <c:pt idx="25">
                  <c:v>1.083</c:v>
                </c:pt>
                <c:pt idx="26">
                  <c:v>1.2709999999999999</c:v>
                </c:pt>
                <c:pt idx="27">
                  <c:v>1.4910000000000001</c:v>
                </c:pt>
                <c:pt idx="28">
                  <c:v>1.7490000000000001</c:v>
                </c:pt>
                <c:pt idx="29">
                  <c:v>2.0510000000000002</c:v>
                </c:pt>
                <c:pt idx="30">
                  <c:v>2.407</c:v>
                </c:pt>
                <c:pt idx="31">
                  <c:v>2.823</c:v>
                </c:pt>
                <c:pt idx="32">
                  <c:v>3.3119999999999998</c:v>
                </c:pt>
                <c:pt idx="33">
                  <c:v>3.8849999999999998</c:v>
                </c:pt>
                <c:pt idx="34">
                  <c:v>4.5579999999999998</c:v>
                </c:pt>
                <c:pt idx="35">
                  <c:v>5.3470000000000004</c:v>
                </c:pt>
                <c:pt idx="36">
                  <c:v>6.2729999999999997</c:v>
                </c:pt>
                <c:pt idx="37">
                  <c:v>7.359</c:v>
                </c:pt>
                <c:pt idx="38">
                  <c:v>8.6329999999999991</c:v>
                </c:pt>
                <c:pt idx="39">
                  <c:v>10.130000000000001</c:v>
                </c:pt>
                <c:pt idx="40">
                  <c:v>11.88</c:v>
                </c:pt>
                <c:pt idx="41">
                  <c:v>13.94</c:v>
                </c:pt>
                <c:pt idx="42">
                  <c:v>16.350000000000001</c:v>
                </c:pt>
                <c:pt idx="43">
                  <c:v>19.18</c:v>
                </c:pt>
                <c:pt idx="44">
                  <c:v>22.5</c:v>
                </c:pt>
                <c:pt idx="45">
                  <c:v>26.4</c:v>
                </c:pt>
                <c:pt idx="46">
                  <c:v>30.97</c:v>
                </c:pt>
                <c:pt idx="47">
                  <c:v>36.33</c:v>
                </c:pt>
                <c:pt idx="48">
                  <c:v>42.62</c:v>
                </c:pt>
                <c:pt idx="49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66A4-4B36-A934-CE96164D0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66072"/>
        <c:axId val="512866464"/>
      </c:scatterChart>
      <c:valAx>
        <c:axId val="512866072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Rate (1/S)</a:t>
                </a:r>
              </a:p>
            </c:rich>
          </c:tx>
          <c:layout>
            <c:manualLayout>
              <c:xMode val="edge"/>
              <c:yMode val="edge"/>
              <c:x val="0.34340226337448559"/>
              <c:y val="0.909621742112483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66464"/>
        <c:crosses val="autoZero"/>
        <c:crossBetween val="midCat"/>
        <c:majorUnit val="50"/>
      </c:valAx>
      <c:valAx>
        <c:axId val="512866464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layout>
            <c:manualLayout>
              <c:xMode val="edge"/>
              <c:yMode val="edge"/>
              <c:x val="3.9705075445816184E-3"/>
              <c:y val="0.331648148148148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6607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363511659807957"/>
          <c:y val="0.13166353677621284"/>
          <c:w val="0.71886145404663915"/>
          <c:h val="0.15171193415637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LD40 Resin Viscosity</a:t>
            </a:r>
          </a:p>
        </c:rich>
      </c:tx>
      <c:layout>
        <c:manualLayout>
          <c:xMode val="edge"/>
          <c:yMode val="edge"/>
          <c:x val="0.26329629629629631"/>
          <c:y val="4.900000000000000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441392318244169"/>
          <c:y val="0.16121124828532238"/>
          <c:w val="0.68404903978052123"/>
          <c:h val="0.66349622770919059"/>
        </c:manualLayout>
      </c:layout>
      <c:scatterChart>
        <c:scatterStyle val="smoothMarker"/>
        <c:varyColors val="0"/>
        <c:ser>
          <c:idx val="0"/>
          <c:order val="0"/>
          <c:tx>
            <c:v>26C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'Averages, graphs'!$E$5:$E$54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graphs'!$H$5:$H$54</c:f>
              <c:numCache>
                <c:formatCode>0.0</c:formatCode>
                <c:ptCount val="50"/>
                <c:pt idx="0">
                  <c:v>570.90000000000009</c:v>
                </c:pt>
                <c:pt idx="1">
                  <c:v>435.43333333333334</c:v>
                </c:pt>
                <c:pt idx="2">
                  <c:v>356.36666666666667</c:v>
                </c:pt>
                <c:pt idx="3">
                  <c:v>321.43333333333334</c:v>
                </c:pt>
                <c:pt idx="4">
                  <c:v>294.33333333333331</c:v>
                </c:pt>
                <c:pt idx="5">
                  <c:v>279.4666666666667</c:v>
                </c:pt>
                <c:pt idx="6">
                  <c:v>268.8</c:v>
                </c:pt>
                <c:pt idx="7">
                  <c:v>261.76666666666665</c:v>
                </c:pt>
                <c:pt idx="8">
                  <c:v>248.53333333333336</c:v>
                </c:pt>
                <c:pt idx="9">
                  <c:v>230.76666666666665</c:v>
                </c:pt>
                <c:pt idx="10">
                  <c:v>224.06666666666666</c:v>
                </c:pt>
                <c:pt idx="11">
                  <c:v>217.33333333333334</c:v>
                </c:pt>
                <c:pt idx="12">
                  <c:v>212.43333333333334</c:v>
                </c:pt>
                <c:pt idx="13">
                  <c:v>205.6</c:v>
                </c:pt>
                <c:pt idx="14">
                  <c:v>199.53333333333333</c:v>
                </c:pt>
                <c:pt idx="15">
                  <c:v>195.73333333333332</c:v>
                </c:pt>
                <c:pt idx="16">
                  <c:v>191.73333333333335</c:v>
                </c:pt>
                <c:pt idx="17">
                  <c:v>188.46666666666667</c:v>
                </c:pt>
                <c:pt idx="18">
                  <c:v>183.9666666666667</c:v>
                </c:pt>
                <c:pt idx="19">
                  <c:v>181.00000000000003</c:v>
                </c:pt>
                <c:pt idx="20">
                  <c:v>177.33333333333334</c:v>
                </c:pt>
                <c:pt idx="21">
                  <c:v>175.86666666666665</c:v>
                </c:pt>
                <c:pt idx="22">
                  <c:v>174.4</c:v>
                </c:pt>
                <c:pt idx="23">
                  <c:v>173.76666666666665</c:v>
                </c:pt>
                <c:pt idx="24">
                  <c:v>172.4</c:v>
                </c:pt>
                <c:pt idx="25">
                  <c:v>170.53333333333333</c:v>
                </c:pt>
                <c:pt idx="26">
                  <c:v>169.33333333333334</c:v>
                </c:pt>
                <c:pt idx="27">
                  <c:v>169.03333333333333</c:v>
                </c:pt>
                <c:pt idx="28">
                  <c:v>167.83333333333337</c:v>
                </c:pt>
                <c:pt idx="29">
                  <c:v>166</c:v>
                </c:pt>
                <c:pt idx="30">
                  <c:v>166.06666666666666</c:v>
                </c:pt>
                <c:pt idx="31">
                  <c:v>164.7</c:v>
                </c:pt>
                <c:pt idx="32">
                  <c:v>164.56666666666666</c:v>
                </c:pt>
                <c:pt idx="33">
                  <c:v>163.63333333333335</c:v>
                </c:pt>
                <c:pt idx="34">
                  <c:v>162.46666666666667</c:v>
                </c:pt>
                <c:pt idx="35">
                  <c:v>161.73333333333332</c:v>
                </c:pt>
                <c:pt idx="36">
                  <c:v>161.4</c:v>
                </c:pt>
                <c:pt idx="37">
                  <c:v>161.03333333333333</c:v>
                </c:pt>
                <c:pt idx="38">
                  <c:v>160.53333333333333</c:v>
                </c:pt>
                <c:pt idx="39">
                  <c:v>160.06666666666666</c:v>
                </c:pt>
                <c:pt idx="40">
                  <c:v>159.66666666666666</c:v>
                </c:pt>
                <c:pt idx="41">
                  <c:v>159.30000000000001</c:v>
                </c:pt>
                <c:pt idx="42">
                  <c:v>158.93333333333334</c:v>
                </c:pt>
                <c:pt idx="43">
                  <c:v>158.76666666666671</c:v>
                </c:pt>
                <c:pt idx="44">
                  <c:v>158.63333333333333</c:v>
                </c:pt>
                <c:pt idx="45">
                  <c:v>158.53333333333333</c:v>
                </c:pt>
                <c:pt idx="46">
                  <c:v>158.33333333333331</c:v>
                </c:pt>
                <c:pt idx="47">
                  <c:v>157.86666666666665</c:v>
                </c:pt>
                <c:pt idx="48">
                  <c:v>157.16666666666669</c:v>
                </c:pt>
                <c:pt idx="49">
                  <c:v>156.06666666666666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7B1-483E-B3FC-EA45465E48AC}"/>
            </c:ext>
          </c:extLst>
        </c:ser>
        <c:ser>
          <c:idx val="1"/>
          <c:order val="1"/>
          <c:tx>
            <c:v>30C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'Averages, graphs'!$K$5:$K$54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graphs'!$N$5:$N$54</c:f>
              <c:numCache>
                <c:formatCode>0.0</c:formatCode>
                <c:ptCount val="50"/>
                <c:pt idx="0">
                  <c:v>381.36666666666662</c:v>
                </c:pt>
                <c:pt idx="1">
                  <c:v>382.23333333333323</c:v>
                </c:pt>
                <c:pt idx="2">
                  <c:v>390.76666666666671</c:v>
                </c:pt>
                <c:pt idx="3">
                  <c:v>368.4</c:v>
                </c:pt>
                <c:pt idx="4">
                  <c:v>354.26666666666665</c:v>
                </c:pt>
                <c:pt idx="5">
                  <c:v>342</c:v>
                </c:pt>
                <c:pt idx="6">
                  <c:v>343.80000000000007</c:v>
                </c:pt>
                <c:pt idx="7">
                  <c:v>338.9666666666667</c:v>
                </c:pt>
                <c:pt idx="8">
                  <c:v>321.39999999999998</c:v>
                </c:pt>
                <c:pt idx="9">
                  <c:v>306.76666666666671</c:v>
                </c:pt>
                <c:pt idx="10">
                  <c:v>301.4666666666667</c:v>
                </c:pt>
                <c:pt idx="11">
                  <c:v>295.3</c:v>
                </c:pt>
                <c:pt idx="12">
                  <c:v>287.53333333333336</c:v>
                </c:pt>
                <c:pt idx="13">
                  <c:v>274.7</c:v>
                </c:pt>
                <c:pt idx="14">
                  <c:v>262.56666666666666</c:v>
                </c:pt>
                <c:pt idx="15">
                  <c:v>248.99999999999997</c:v>
                </c:pt>
                <c:pt idx="16">
                  <c:v>241.76666666666665</c:v>
                </c:pt>
                <c:pt idx="17">
                  <c:v>233.53333333333333</c:v>
                </c:pt>
                <c:pt idx="18">
                  <c:v>221.89999999999998</c:v>
                </c:pt>
                <c:pt idx="19">
                  <c:v>214.16666666666669</c:v>
                </c:pt>
                <c:pt idx="20">
                  <c:v>208.06666666666669</c:v>
                </c:pt>
                <c:pt idx="21">
                  <c:v>203.16666666666669</c:v>
                </c:pt>
                <c:pt idx="22">
                  <c:v>198.99999999999997</c:v>
                </c:pt>
                <c:pt idx="23">
                  <c:v>194.36666666666665</c:v>
                </c:pt>
                <c:pt idx="24">
                  <c:v>191.5</c:v>
                </c:pt>
                <c:pt idx="25">
                  <c:v>187.00000000000003</c:v>
                </c:pt>
                <c:pt idx="26">
                  <c:v>185.4</c:v>
                </c:pt>
                <c:pt idx="27">
                  <c:v>182.76666666666665</c:v>
                </c:pt>
                <c:pt idx="28">
                  <c:v>179.83333333333337</c:v>
                </c:pt>
                <c:pt idx="29">
                  <c:v>178.7</c:v>
                </c:pt>
                <c:pt idx="30">
                  <c:v>177.2</c:v>
                </c:pt>
                <c:pt idx="31">
                  <c:v>175.13333333333333</c:v>
                </c:pt>
                <c:pt idx="32">
                  <c:v>174.06666666666666</c:v>
                </c:pt>
                <c:pt idx="33">
                  <c:v>172.43333333333334</c:v>
                </c:pt>
                <c:pt idx="34">
                  <c:v>170.46666666666667</c:v>
                </c:pt>
                <c:pt idx="35">
                  <c:v>169.2</c:v>
                </c:pt>
                <c:pt idx="36">
                  <c:v>167.80000000000004</c:v>
                </c:pt>
                <c:pt idx="37">
                  <c:v>166.90000000000003</c:v>
                </c:pt>
                <c:pt idx="38">
                  <c:v>165.93333333333334</c:v>
                </c:pt>
                <c:pt idx="39">
                  <c:v>165.43333333333331</c:v>
                </c:pt>
                <c:pt idx="40">
                  <c:v>165.06666666666666</c:v>
                </c:pt>
                <c:pt idx="41">
                  <c:v>164.43333333333331</c:v>
                </c:pt>
                <c:pt idx="42">
                  <c:v>163.80000000000004</c:v>
                </c:pt>
                <c:pt idx="43">
                  <c:v>163.20000000000002</c:v>
                </c:pt>
                <c:pt idx="44">
                  <c:v>162.56666666666666</c:v>
                </c:pt>
                <c:pt idx="45">
                  <c:v>162.30000000000001</c:v>
                </c:pt>
                <c:pt idx="46">
                  <c:v>161.16666666666669</c:v>
                </c:pt>
                <c:pt idx="47">
                  <c:v>160</c:v>
                </c:pt>
                <c:pt idx="48">
                  <c:v>158.69999999999999</c:v>
                </c:pt>
                <c:pt idx="49">
                  <c:v>157.20000000000002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7B1-483E-B3FC-EA45465E48AC}"/>
            </c:ext>
          </c:extLst>
        </c:ser>
        <c:ser>
          <c:idx val="2"/>
          <c:order val="2"/>
          <c:tx>
            <c:v>34C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'Averages, graphs'!$P$5:$P$54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graphs'!$S$5:$S$54</c:f>
              <c:numCache>
                <c:formatCode>0.0</c:formatCode>
                <c:ptCount val="50"/>
                <c:pt idx="0">
                  <c:v>420.09999999999997</c:v>
                </c:pt>
                <c:pt idx="1">
                  <c:v>341.76666666666671</c:v>
                </c:pt>
                <c:pt idx="2">
                  <c:v>287.26666666666671</c:v>
                </c:pt>
                <c:pt idx="3">
                  <c:v>254.56666666666666</c:v>
                </c:pt>
                <c:pt idx="4">
                  <c:v>224.73333333333335</c:v>
                </c:pt>
                <c:pt idx="5">
                  <c:v>222.46666666666667</c:v>
                </c:pt>
                <c:pt idx="6">
                  <c:v>213.03333333333333</c:v>
                </c:pt>
                <c:pt idx="7">
                  <c:v>204.5</c:v>
                </c:pt>
                <c:pt idx="8">
                  <c:v>196.63333333333333</c:v>
                </c:pt>
                <c:pt idx="9">
                  <c:v>185.63333333333333</c:v>
                </c:pt>
                <c:pt idx="10">
                  <c:v>175.5</c:v>
                </c:pt>
                <c:pt idx="11">
                  <c:v>169.26666666666665</c:v>
                </c:pt>
                <c:pt idx="12">
                  <c:v>163.53333333333333</c:v>
                </c:pt>
                <c:pt idx="13">
                  <c:v>157.33333333333331</c:v>
                </c:pt>
                <c:pt idx="14">
                  <c:v>151.33333333333331</c:v>
                </c:pt>
                <c:pt idx="15">
                  <c:v>146.36666666666665</c:v>
                </c:pt>
                <c:pt idx="16">
                  <c:v>143.30000000000001</c:v>
                </c:pt>
                <c:pt idx="17">
                  <c:v>140.83333333333334</c:v>
                </c:pt>
                <c:pt idx="18">
                  <c:v>138.36666666666667</c:v>
                </c:pt>
                <c:pt idx="19">
                  <c:v>136.19999999999999</c:v>
                </c:pt>
                <c:pt idx="20">
                  <c:v>133.39999999999998</c:v>
                </c:pt>
                <c:pt idx="21">
                  <c:v>131.5333333333333</c:v>
                </c:pt>
                <c:pt idx="22">
                  <c:v>130.03333333333333</c:v>
                </c:pt>
                <c:pt idx="23">
                  <c:v>128.39999999999998</c:v>
                </c:pt>
                <c:pt idx="24">
                  <c:v>128.36666666666665</c:v>
                </c:pt>
                <c:pt idx="25">
                  <c:v>126.53333333333336</c:v>
                </c:pt>
                <c:pt idx="26">
                  <c:v>125.26666666666667</c:v>
                </c:pt>
                <c:pt idx="27">
                  <c:v>124.36666666666666</c:v>
                </c:pt>
                <c:pt idx="28">
                  <c:v>123.43333333333332</c:v>
                </c:pt>
                <c:pt idx="29">
                  <c:v>122.96666666666667</c:v>
                </c:pt>
                <c:pt idx="30">
                  <c:v>122.30000000000001</c:v>
                </c:pt>
                <c:pt idx="31">
                  <c:v>121.80000000000001</c:v>
                </c:pt>
                <c:pt idx="32">
                  <c:v>121.03333333333333</c:v>
                </c:pt>
                <c:pt idx="33">
                  <c:v>120.69999999999999</c:v>
                </c:pt>
                <c:pt idx="34">
                  <c:v>120.16666666666666</c:v>
                </c:pt>
                <c:pt idx="35">
                  <c:v>119.76666666666668</c:v>
                </c:pt>
                <c:pt idx="36">
                  <c:v>119.63333333333333</c:v>
                </c:pt>
                <c:pt idx="37">
                  <c:v>119.03333333333333</c:v>
                </c:pt>
                <c:pt idx="38">
                  <c:v>118.03333333333333</c:v>
                </c:pt>
                <c:pt idx="39">
                  <c:v>116.96666666666667</c:v>
                </c:pt>
                <c:pt idx="40">
                  <c:v>115.96666666666668</c:v>
                </c:pt>
                <c:pt idx="41">
                  <c:v>114.9</c:v>
                </c:pt>
                <c:pt idx="42">
                  <c:v>113.7</c:v>
                </c:pt>
                <c:pt idx="43">
                  <c:v>111.93333333333332</c:v>
                </c:pt>
                <c:pt idx="44">
                  <c:v>110.39999999999999</c:v>
                </c:pt>
                <c:pt idx="45">
                  <c:v>109.5</c:v>
                </c:pt>
                <c:pt idx="46">
                  <c:v>108.23333333333333</c:v>
                </c:pt>
                <c:pt idx="47">
                  <c:v>107.23333333333333</c:v>
                </c:pt>
                <c:pt idx="48">
                  <c:v>106.56666666666666</c:v>
                </c:pt>
                <c:pt idx="49">
                  <c:v>106.23333333333333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7B1-483E-B3FC-EA45465E48AC}"/>
            </c:ext>
          </c:extLst>
        </c:ser>
        <c:ser>
          <c:idx val="3"/>
          <c:order val="3"/>
          <c:tx>
            <c:v>38C</c:v>
          </c:tx>
          <c:spPr>
            <a:ln w="15875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'Averages, graphs'!$U$5:$U$54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graphs'!$X$5:$X$54</c:f>
              <c:numCache>
                <c:formatCode>0.0</c:formatCode>
                <c:ptCount val="50"/>
                <c:pt idx="0">
                  <c:v>327.23333333333335</c:v>
                </c:pt>
                <c:pt idx="1">
                  <c:v>300.43333333333334</c:v>
                </c:pt>
                <c:pt idx="2">
                  <c:v>285.63333333333333</c:v>
                </c:pt>
                <c:pt idx="3">
                  <c:v>247.43333333333331</c:v>
                </c:pt>
                <c:pt idx="4">
                  <c:v>229.46666666666667</c:v>
                </c:pt>
                <c:pt idx="5">
                  <c:v>215.56666666666666</c:v>
                </c:pt>
                <c:pt idx="6">
                  <c:v>205.19999999999996</c:v>
                </c:pt>
                <c:pt idx="7">
                  <c:v>204.26666666666668</c:v>
                </c:pt>
                <c:pt idx="8">
                  <c:v>196.10000000000002</c:v>
                </c:pt>
                <c:pt idx="9">
                  <c:v>195.33333333333334</c:v>
                </c:pt>
                <c:pt idx="10">
                  <c:v>192.56666666666666</c:v>
                </c:pt>
                <c:pt idx="11">
                  <c:v>192.96666666666664</c:v>
                </c:pt>
                <c:pt idx="12">
                  <c:v>177.63333333333333</c:v>
                </c:pt>
                <c:pt idx="13">
                  <c:v>164.93333333333334</c:v>
                </c:pt>
                <c:pt idx="14">
                  <c:v>155.6</c:v>
                </c:pt>
                <c:pt idx="15">
                  <c:v>152.06666666666666</c:v>
                </c:pt>
                <c:pt idx="16">
                  <c:v>145.26666666666665</c:v>
                </c:pt>
                <c:pt idx="17">
                  <c:v>139.6</c:v>
                </c:pt>
                <c:pt idx="18">
                  <c:v>140.16666666666666</c:v>
                </c:pt>
                <c:pt idx="19">
                  <c:v>137.93333333333337</c:v>
                </c:pt>
                <c:pt idx="20">
                  <c:v>135.73333333333335</c:v>
                </c:pt>
                <c:pt idx="21">
                  <c:v>133.20000000000002</c:v>
                </c:pt>
                <c:pt idx="22">
                  <c:v>128.70000000000002</c:v>
                </c:pt>
                <c:pt idx="23">
                  <c:v>127.3</c:v>
                </c:pt>
                <c:pt idx="24">
                  <c:v>125.16666666666667</c:v>
                </c:pt>
                <c:pt idx="25">
                  <c:v>124.06666666666666</c:v>
                </c:pt>
                <c:pt idx="26">
                  <c:v>122.53333333333333</c:v>
                </c:pt>
                <c:pt idx="27">
                  <c:v>120.66666666666666</c:v>
                </c:pt>
                <c:pt idx="28">
                  <c:v>120.69999999999999</c:v>
                </c:pt>
                <c:pt idx="29">
                  <c:v>120.73333333333335</c:v>
                </c:pt>
                <c:pt idx="30">
                  <c:v>120.6</c:v>
                </c:pt>
                <c:pt idx="31">
                  <c:v>119.83333333333333</c:v>
                </c:pt>
                <c:pt idx="32">
                  <c:v>119.26666666666668</c:v>
                </c:pt>
                <c:pt idx="33">
                  <c:v>118.83333333333333</c:v>
                </c:pt>
                <c:pt idx="34">
                  <c:v>117.96666666666667</c:v>
                </c:pt>
                <c:pt idx="35">
                  <c:v>117.36666666666666</c:v>
                </c:pt>
                <c:pt idx="36">
                  <c:v>116.46666666666668</c:v>
                </c:pt>
                <c:pt idx="37">
                  <c:v>115.09999999999998</c:v>
                </c:pt>
                <c:pt idx="38">
                  <c:v>113.63333333333333</c:v>
                </c:pt>
                <c:pt idx="39">
                  <c:v>111.93333333333332</c:v>
                </c:pt>
                <c:pt idx="40">
                  <c:v>109.96666666666665</c:v>
                </c:pt>
                <c:pt idx="41">
                  <c:v>108.39999999999999</c:v>
                </c:pt>
                <c:pt idx="42">
                  <c:v>104.80000000000001</c:v>
                </c:pt>
                <c:pt idx="43">
                  <c:v>101.98333333333333</c:v>
                </c:pt>
                <c:pt idx="44">
                  <c:v>100.41666666666667</c:v>
                </c:pt>
                <c:pt idx="45">
                  <c:v>99.62</c:v>
                </c:pt>
                <c:pt idx="46">
                  <c:v>99.226666666666674</c:v>
                </c:pt>
                <c:pt idx="47">
                  <c:v>99.24666666666667</c:v>
                </c:pt>
                <c:pt idx="48">
                  <c:v>99.316666666666677</c:v>
                </c:pt>
                <c:pt idx="49">
                  <c:v>99.41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77B1-483E-B3FC-EA45465E48AC}"/>
            </c:ext>
          </c:extLst>
        </c:ser>
        <c:ser>
          <c:idx val="4"/>
          <c:order val="4"/>
          <c:tx>
            <c:v>42C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'Averages, graphs'!$Z$5:$Z$54</c:f>
              <c:numCache>
                <c:formatCode>0.000</c:formatCode>
                <c:ptCount val="50"/>
                <c:pt idx="0">
                  <c:v>0.02</c:v>
                </c:pt>
                <c:pt idx="1">
                  <c:v>2.3029999999999998E-2</c:v>
                </c:pt>
                <c:pt idx="2">
                  <c:v>2.6509999999999995E-2</c:v>
                </c:pt>
                <c:pt idx="3">
                  <c:v>3.0530000000000002E-2</c:v>
                </c:pt>
                <c:pt idx="4">
                  <c:v>3.5150000000000001E-2</c:v>
                </c:pt>
                <c:pt idx="5">
                  <c:v>4.0469999999999999E-2</c:v>
                </c:pt>
                <c:pt idx="6">
                  <c:v>4.6600000000000003E-2</c:v>
                </c:pt>
                <c:pt idx="7">
                  <c:v>5.3650000000000003E-2</c:v>
                </c:pt>
                <c:pt idx="8">
                  <c:v>6.1780000000000002E-2</c:v>
                </c:pt>
                <c:pt idx="9">
                  <c:v>7.1129999999999999E-2</c:v>
                </c:pt>
                <c:pt idx="10">
                  <c:v>8.1900000000000001E-2</c:v>
                </c:pt>
                <c:pt idx="11">
                  <c:v>9.4299999999999995E-2</c:v>
                </c:pt>
                <c:pt idx="12">
                  <c:v>0.10859999999999999</c:v>
                </c:pt>
                <c:pt idx="13">
                  <c:v>0.125</c:v>
                </c:pt>
                <c:pt idx="14">
                  <c:v>0.1439</c:v>
                </c:pt>
                <c:pt idx="15">
                  <c:v>0.16569999999999999</c:v>
                </c:pt>
                <c:pt idx="16">
                  <c:v>0.1908</c:v>
                </c:pt>
                <c:pt idx="17">
                  <c:v>0.21970000000000001</c:v>
                </c:pt>
                <c:pt idx="18">
                  <c:v>0.253</c:v>
                </c:pt>
                <c:pt idx="19">
                  <c:v>0.2913</c:v>
                </c:pt>
                <c:pt idx="20">
                  <c:v>0.33539999999999998</c:v>
                </c:pt>
                <c:pt idx="21">
                  <c:v>0.38610000000000005</c:v>
                </c:pt>
                <c:pt idx="22">
                  <c:v>0.44460000000000005</c:v>
                </c:pt>
                <c:pt idx="23">
                  <c:v>0.51190000000000002</c:v>
                </c:pt>
                <c:pt idx="24">
                  <c:v>0.58940000000000003</c:v>
                </c:pt>
                <c:pt idx="25">
                  <c:v>0.67859999999999998</c:v>
                </c:pt>
                <c:pt idx="26">
                  <c:v>0.78139999999999998</c:v>
                </c:pt>
                <c:pt idx="27">
                  <c:v>0.89970000000000006</c:v>
                </c:pt>
                <c:pt idx="28">
                  <c:v>1.036</c:v>
                </c:pt>
                <c:pt idx="29">
                  <c:v>1.1930000000000001</c:v>
                </c:pt>
                <c:pt idx="30">
                  <c:v>1.373</c:v>
                </c:pt>
                <c:pt idx="31">
                  <c:v>1.5810000000000002</c:v>
                </c:pt>
                <c:pt idx="32">
                  <c:v>1.821</c:v>
                </c:pt>
                <c:pt idx="33">
                  <c:v>2.0960000000000001</c:v>
                </c:pt>
                <c:pt idx="34">
                  <c:v>2.4140000000000001</c:v>
                </c:pt>
                <c:pt idx="35">
                  <c:v>2.7789999999999999</c:v>
                </c:pt>
                <c:pt idx="36">
                  <c:v>3.2000000000000006</c:v>
                </c:pt>
                <c:pt idx="37">
                  <c:v>3.6839999999999997</c:v>
                </c:pt>
                <c:pt idx="38">
                  <c:v>4.242</c:v>
                </c:pt>
                <c:pt idx="39">
                  <c:v>4.8840000000000003</c:v>
                </c:pt>
                <c:pt idx="40">
                  <c:v>5.6239999999999997</c:v>
                </c:pt>
                <c:pt idx="41">
                  <c:v>6.4749999999999988</c:v>
                </c:pt>
                <c:pt idx="42">
                  <c:v>7.455000000000001</c:v>
                </c:pt>
                <c:pt idx="43">
                  <c:v>8.5839999999999996</c:v>
                </c:pt>
                <c:pt idx="44">
                  <c:v>9.8829999999999991</c:v>
                </c:pt>
                <c:pt idx="45">
                  <c:v>11.38</c:v>
                </c:pt>
                <c:pt idx="46">
                  <c:v>13.1</c:v>
                </c:pt>
                <c:pt idx="47">
                  <c:v>15.089999999999998</c:v>
                </c:pt>
                <c:pt idx="48">
                  <c:v>17.37</c:v>
                </c:pt>
                <c:pt idx="49">
                  <c:v>20</c:v>
                </c:pt>
              </c:numCache>
            </c:numRef>
          </c:xVal>
          <c:yVal>
            <c:numRef>
              <c:f>'Averages, graphs'!$AC$5:$AC$54</c:f>
              <c:numCache>
                <c:formatCode>0.0</c:formatCode>
                <c:ptCount val="50"/>
                <c:pt idx="0">
                  <c:v>286.26666666666665</c:v>
                </c:pt>
                <c:pt idx="1">
                  <c:v>229.5</c:v>
                </c:pt>
                <c:pt idx="2">
                  <c:v>206.66666666666666</c:v>
                </c:pt>
                <c:pt idx="3">
                  <c:v>183.53333333333333</c:v>
                </c:pt>
                <c:pt idx="4">
                  <c:v>168.29666666666668</c:v>
                </c:pt>
                <c:pt idx="5">
                  <c:v>162.62</c:v>
                </c:pt>
                <c:pt idx="6">
                  <c:v>156.91999999999999</c:v>
                </c:pt>
                <c:pt idx="7">
                  <c:v>146.05333333333334</c:v>
                </c:pt>
                <c:pt idx="8">
                  <c:v>140.55333333333334</c:v>
                </c:pt>
                <c:pt idx="9">
                  <c:v>133.84333333333333</c:v>
                </c:pt>
                <c:pt idx="10">
                  <c:v>123.59666666666668</c:v>
                </c:pt>
                <c:pt idx="11">
                  <c:v>120.36000000000001</c:v>
                </c:pt>
                <c:pt idx="12">
                  <c:v>118.02</c:v>
                </c:pt>
                <c:pt idx="13">
                  <c:v>114.63333333333335</c:v>
                </c:pt>
                <c:pt idx="14">
                  <c:v>112.61</c:v>
                </c:pt>
                <c:pt idx="15">
                  <c:v>111.13000000000001</c:v>
                </c:pt>
                <c:pt idx="16">
                  <c:v>111.26333333333334</c:v>
                </c:pt>
                <c:pt idx="17">
                  <c:v>109.29333333333334</c:v>
                </c:pt>
                <c:pt idx="18">
                  <c:v>108.21666666666667</c:v>
                </c:pt>
                <c:pt idx="19">
                  <c:v>107.45333333333333</c:v>
                </c:pt>
                <c:pt idx="20">
                  <c:v>107.34333333333333</c:v>
                </c:pt>
                <c:pt idx="21">
                  <c:v>109.25333333333336</c:v>
                </c:pt>
                <c:pt idx="22">
                  <c:v>110.43666666666667</c:v>
                </c:pt>
                <c:pt idx="23">
                  <c:v>111.55333333333334</c:v>
                </c:pt>
                <c:pt idx="24">
                  <c:v>113.24666666666666</c:v>
                </c:pt>
                <c:pt idx="25">
                  <c:v>115.68</c:v>
                </c:pt>
                <c:pt idx="26">
                  <c:v>118.93333333333334</c:v>
                </c:pt>
                <c:pt idx="27">
                  <c:v>119.86000000000001</c:v>
                </c:pt>
                <c:pt idx="28">
                  <c:v>118.88666666666666</c:v>
                </c:pt>
                <c:pt idx="29">
                  <c:v>116.21</c:v>
                </c:pt>
                <c:pt idx="30">
                  <c:v>111.93666666666667</c:v>
                </c:pt>
                <c:pt idx="31">
                  <c:v>108.42666666666668</c:v>
                </c:pt>
                <c:pt idx="32">
                  <c:v>103.56</c:v>
                </c:pt>
                <c:pt idx="33">
                  <c:v>97.04</c:v>
                </c:pt>
                <c:pt idx="34">
                  <c:v>90.466666666666683</c:v>
                </c:pt>
                <c:pt idx="35">
                  <c:v>84.373333333333335</c:v>
                </c:pt>
                <c:pt idx="36">
                  <c:v>77.240000000000009</c:v>
                </c:pt>
                <c:pt idx="37">
                  <c:v>71.436666666666667</c:v>
                </c:pt>
                <c:pt idx="38">
                  <c:v>66.123333333333321</c:v>
                </c:pt>
                <c:pt idx="39">
                  <c:v>61.756666666666661</c:v>
                </c:pt>
                <c:pt idx="40">
                  <c:v>59.820000000000007</c:v>
                </c:pt>
                <c:pt idx="41">
                  <c:v>59.733333333333334</c:v>
                </c:pt>
                <c:pt idx="42">
                  <c:v>59.523333333333326</c:v>
                </c:pt>
                <c:pt idx="43">
                  <c:v>59.456666666666663</c:v>
                </c:pt>
                <c:pt idx="44">
                  <c:v>59.45</c:v>
                </c:pt>
                <c:pt idx="45">
                  <c:v>59.41</c:v>
                </c:pt>
                <c:pt idx="46">
                  <c:v>59.36333333333333</c:v>
                </c:pt>
                <c:pt idx="47">
                  <c:v>59.286666666666676</c:v>
                </c:pt>
                <c:pt idx="48">
                  <c:v>59.053333333333342</c:v>
                </c:pt>
                <c:pt idx="49">
                  <c:v>58.906666666666666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77B1-483E-B3FC-EA45465E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68032"/>
        <c:axId val="512868424"/>
      </c:scatterChart>
      <c:valAx>
        <c:axId val="512868032"/>
        <c:scaling>
          <c:logBase val="10"/>
          <c:orientation val="minMax"/>
          <c:max val="20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Shear Stress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68424"/>
        <c:crosses val="autoZero"/>
        <c:crossBetween val="midCat"/>
        <c:majorUnit val="10"/>
      </c:valAx>
      <c:valAx>
        <c:axId val="512868424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Viscosity (cP)</a:t>
                </a:r>
              </a:p>
            </c:rich>
          </c:tx>
          <c:layout>
            <c:manualLayout>
              <c:xMode val="edge"/>
              <c:yMode val="edge"/>
              <c:x val="2.1296296296296293E-3"/>
              <c:y val="0.3526433470507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868032"/>
        <c:crossesAt val="1.0000000000000002E-2"/>
        <c:crossBetween val="midCat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460150891632376"/>
          <c:y val="0.18640329218106996"/>
          <c:w val="0.49721813228630973"/>
          <c:h val="0.18538577209098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1.xml"/><Relationship Id="rId7" Type="http://schemas.openxmlformats.org/officeDocument/2006/relationships/chart" Target="../charts/chart14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image" Target="../media/image2.png"/><Relationship Id="rId9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</xdr:row>
      <xdr:rowOff>9525</xdr:rowOff>
    </xdr:from>
    <xdr:to>
      <xdr:col>10</xdr:col>
      <xdr:colOff>353775</xdr:colOff>
      <xdr:row>14</xdr:row>
      <xdr:rowOff>89025</xdr:rowOff>
    </xdr:to>
    <xdr:graphicFrame macro="">
      <xdr:nvGraphicFramePr>
        <xdr:cNvPr id="27" name="Chart 26">
          <a:extLst>
            <a:ext uri="{FF2B5EF4-FFF2-40B4-BE49-F238E27FC236}">
              <a16:creationId xmlns="" xmlns:a16="http://schemas.microsoft.com/office/drawing/2014/main" id="{1166C547-8295-405C-B559-40C062544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5</xdr:col>
      <xdr:colOff>487125</xdr:colOff>
      <xdr:row>14</xdr:row>
      <xdr:rowOff>89025</xdr:rowOff>
    </xdr:to>
    <xdr:graphicFrame macro="">
      <xdr:nvGraphicFramePr>
        <xdr:cNvPr id="28" name="Chart 27">
          <a:extLst>
            <a:ext uri="{FF2B5EF4-FFF2-40B4-BE49-F238E27FC236}">
              <a16:creationId xmlns="" xmlns:a16="http://schemas.microsoft.com/office/drawing/2014/main" id="{46983D59-D2F5-47EB-8933-CA6639F32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485775</xdr:colOff>
      <xdr:row>32</xdr:row>
      <xdr:rowOff>19050</xdr:rowOff>
    </xdr:from>
    <xdr:to>
      <xdr:col>21</xdr:col>
      <xdr:colOff>353775</xdr:colOff>
      <xdr:row>45</xdr:row>
      <xdr:rowOff>98550</xdr:rowOff>
    </xdr:to>
    <xdr:graphicFrame macro="">
      <xdr:nvGraphicFramePr>
        <xdr:cNvPr id="29" name="Chart 28">
          <a:extLst>
            <a:ext uri="{FF2B5EF4-FFF2-40B4-BE49-F238E27FC236}">
              <a16:creationId xmlns="" xmlns:a16="http://schemas.microsoft.com/office/drawing/2014/main" id="{883E5E06-9D60-40B8-A6A5-AB164E7B0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32</xdr:row>
      <xdr:rowOff>26670</xdr:rowOff>
    </xdr:from>
    <xdr:to>
      <xdr:col>16</xdr:col>
      <xdr:colOff>487125</xdr:colOff>
      <xdr:row>45</xdr:row>
      <xdr:rowOff>106170</xdr:rowOff>
    </xdr:to>
    <xdr:graphicFrame macro="">
      <xdr:nvGraphicFramePr>
        <xdr:cNvPr id="30" name="Chart 29">
          <a:extLst>
            <a:ext uri="{FF2B5EF4-FFF2-40B4-BE49-F238E27FC236}">
              <a16:creationId xmlns="" xmlns:a16="http://schemas.microsoft.com/office/drawing/2014/main" id="{0F3EEAB2-BF51-4213-9F1A-B7664BB6F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14</xdr:row>
      <xdr:rowOff>95250</xdr:rowOff>
    </xdr:from>
    <xdr:to>
      <xdr:col>5</xdr:col>
      <xdr:colOff>487125</xdr:colOff>
      <xdr:row>27</xdr:row>
      <xdr:rowOff>174750</xdr:rowOff>
    </xdr:to>
    <xdr:graphicFrame macro="">
      <xdr:nvGraphicFramePr>
        <xdr:cNvPr id="31" name="Chart 30">
          <a:extLst>
            <a:ext uri="{FF2B5EF4-FFF2-40B4-BE49-F238E27FC236}">
              <a16:creationId xmlns="" xmlns:a16="http://schemas.microsoft.com/office/drawing/2014/main" id="{64AC8726-26DA-41BE-9B55-AE121BE77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476250</xdr:colOff>
      <xdr:row>14</xdr:row>
      <xdr:rowOff>85725</xdr:rowOff>
    </xdr:from>
    <xdr:to>
      <xdr:col>10</xdr:col>
      <xdr:colOff>344250</xdr:colOff>
      <xdr:row>27</xdr:row>
      <xdr:rowOff>165225</xdr:rowOff>
    </xdr:to>
    <xdr:graphicFrame macro="">
      <xdr:nvGraphicFramePr>
        <xdr:cNvPr id="32" name="Chart 31">
          <a:extLst>
            <a:ext uri="{FF2B5EF4-FFF2-40B4-BE49-F238E27FC236}">
              <a16:creationId xmlns="" xmlns:a16="http://schemas.microsoft.com/office/drawing/2014/main" id="{BECA9582-633D-446D-8E8C-4F26C8709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9526</xdr:colOff>
      <xdr:row>45</xdr:row>
      <xdr:rowOff>104775</xdr:rowOff>
    </xdr:from>
    <xdr:to>
      <xdr:col>16</xdr:col>
      <xdr:colOff>487126</xdr:colOff>
      <xdr:row>58</xdr:row>
      <xdr:rowOff>184275</xdr:rowOff>
    </xdr:to>
    <xdr:graphicFrame macro="">
      <xdr:nvGraphicFramePr>
        <xdr:cNvPr id="33" name="Chart 32">
          <a:extLst>
            <a:ext uri="{FF2B5EF4-FFF2-40B4-BE49-F238E27FC236}">
              <a16:creationId xmlns="" xmlns:a16="http://schemas.microsoft.com/office/drawing/2014/main" id="{7D80488B-FD27-4255-BEF0-51AB9BA79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476251</xdr:colOff>
      <xdr:row>45</xdr:row>
      <xdr:rowOff>95250</xdr:rowOff>
    </xdr:from>
    <xdr:to>
      <xdr:col>21</xdr:col>
      <xdr:colOff>344251</xdr:colOff>
      <xdr:row>58</xdr:row>
      <xdr:rowOff>174750</xdr:rowOff>
    </xdr:to>
    <xdr:graphicFrame macro="">
      <xdr:nvGraphicFramePr>
        <xdr:cNvPr id="34" name="Chart 33">
          <a:extLst>
            <a:ext uri="{FF2B5EF4-FFF2-40B4-BE49-F238E27FC236}">
              <a16:creationId xmlns="" xmlns:a16="http://schemas.microsoft.com/office/drawing/2014/main" id="{8FDFE23D-0126-4F91-9C53-508A12E29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61479</xdr:colOff>
      <xdr:row>1</xdr:row>
      <xdr:rowOff>26843</xdr:rowOff>
    </xdr:from>
    <xdr:to>
      <xdr:col>1</xdr:col>
      <xdr:colOff>347229</xdr:colOff>
      <xdr:row>2</xdr:row>
      <xdr:rowOff>131618</xdr:rowOff>
    </xdr:to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571F651-6124-46E7-B3D1-8F1F1C0676B1}"/>
            </a:ext>
          </a:extLst>
        </xdr:cNvPr>
        <xdr:cNvSpPr txBox="1"/>
      </xdr:nvSpPr>
      <xdr:spPr>
        <a:xfrm>
          <a:off x="667615" y="217343"/>
          <a:ext cx="2857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>
    <xdr:from>
      <xdr:col>5</xdr:col>
      <xdr:colOff>534265</xdr:colOff>
      <xdr:row>1</xdr:row>
      <xdr:rowOff>17318</xdr:rowOff>
    </xdr:from>
    <xdr:to>
      <xdr:col>6</xdr:col>
      <xdr:colOff>213879</xdr:colOff>
      <xdr:row>2</xdr:row>
      <xdr:rowOff>122093</xdr:rowOff>
    </xdr:to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8F8854A8-BB3F-4A3B-8D84-296F465F7104}"/>
            </a:ext>
          </a:extLst>
        </xdr:cNvPr>
        <xdr:cNvSpPr txBox="1"/>
      </xdr:nvSpPr>
      <xdr:spPr>
        <a:xfrm>
          <a:off x="3564947" y="207818"/>
          <a:ext cx="285750" cy="2952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</xdr:col>
      <xdr:colOff>42429</xdr:colOff>
      <xdr:row>14</xdr:row>
      <xdr:rowOff>112568</xdr:rowOff>
    </xdr:from>
    <xdr:to>
      <xdr:col>1</xdr:col>
      <xdr:colOff>328179</xdr:colOff>
      <xdr:row>16</xdr:row>
      <xdr:rowOff>26843</xdr:rowOff>
    </xdr:to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3608256B-55C3-4FAE-BF6E-268052701DEC}"/>
            </a:ext>
          </a:extLst>
        </xdr:cNvPr>
        <xdr:cNvSpPr txBox="1"/>
      </xdr:nvSpPr>
      <xdr:spPr>
        <a:xfrm>
          <a:off x="648565" y="2779568"/>
          <a:ext cx="285750" cy="2952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5</xdr:col>
      <xdr:colOff>515215</xdr:colOff>
      <xdr:row>14</xdr:row>
      <xdr:rowOff>103043</xdr:rowOff>
    </xdr:from>
    <xdr:to>
      <xdr:col>6</xdr:col>
      <xdr:colOff>194829</xdr:colOff>
      <xdr:row>16</xdr:row>
      <xdr:rowOff>17318</xdr:rowOff>
    </xdr:to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44156E7E-9ECA-423C-9CC9-613C243CB19D}"/>
            </a:ext>
          </a:extLst>
        </xdr:cNvPr>
        <xdr:cNvSpPr txBox="1"/>
      </xdr:nvSpPr>
      <xdr:spPr>
        <a:xfrm>
          <a:off x="3545897" y="2770043"/>
          <a:ext cx="285750" cy="2952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</a:t>
          </a:r>
        </a:p>
      </xdr:txBody>
    </xdr:sp>
    <xdr:clientData/>
  </xdr:twoCellAnchor>
  <xdr:twoCellAnchor>
    <xdr:from>
      <xdr:col>16</xdr:col>
      <xdr:colOff>496165</xdr:colOff>
      <xdr:row>32</xdr:row>
      <xdr:rowOff>141143</xdr:rowOff>
    </xdr:from>
    <xdr:to>
      <xdr:col>17</xdr:col>
      <xdr:colOff>175779</xdr:colOff>
      <xdr:row>34</xdr:row>
      <xdr:rowOff>17318</xdr:rowOff>
    </xdr:to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2760B286-07FA-4077-A47C-036223A6D7DD}"/>
            </a:ext>
          </a:extLst>
        </xdr:cNvPr>
        <xdr:cNvSpPr txBox="1"/>
      </xdr:nvSpPr>
      <xdr:spPr>
        <a:xfrm>
          <a:off x="10249765" y="6237143"/>
          <a:ext cx="289214" cy="2571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</a:t>
          </a:r>
        </a:p>
      </xdr:txBody>
    </xdr:sp>
    <xdr:clientData/>
  </xdr:twoCellAnchor>
  <xdr:twoCellAnchor>
    <xdr:from>
      <xdr:col>12</xdr:col>
      <xdr:colOff>13854</xdr:colOff>
      <xdr:row>45</xdr:row>
      <xdr:rowOff>179243</xdr:rowOff>
    </xdr:from>
    <xdr:to>
      <xdr:col>12</xdr:col>
      <xdr:colOff>299604</xdr:colOff>
      <xdr:row>47</xdr:row>
      <xdr:rowOff>93518</xdr:rowOff>
    </xdr:to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A134A477-0209-4BA7-9578-A0D9299E9E95}"/>
            </a:ext>
          </a:extLst>
        </xdr:cNvPr>
        <xdr:cNvSpPr txBox="1"/>
      </xdr:nvSpPr>
      <xdr:spPr>
        <a:xfrm>
          <a:off x="7329054" y="8751743"/>
          <a:ext cx="285750" cy="2952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</a:t>
          </a:r>
        </a:p>
      </xdr:txBody>
    </xdr:sp>
    <xdr:clientData/>
  </xdr:twoCellAnchor>
  <xdr:twoCellAnchor>
    <xdr:from>
      <xdr:col>16</xdr:col>
      <xdr:colOff>524740</xdr:colOff>
      <xdr:row>46</xdr:row>
      <xdr:rowOff>17318</xdr:rowOff>
    </xdr:from>
    <xdr:to>
      <xdr:col>17</xdr:col>
      <xdr:colOff>204354</xdr:colOff>
      <xdr:row>47</xdr:row>
      <xdr:rowOff>122093</xdr:rowOff>
    </xdr:to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9D4953AE-1453-4181-9FD9-6120C36F7EAE}"/>
            </a:ext>
          </a:extLst>
        </xdr:cNvPr>
        <xdr:cNvSpPr txBox="1"/>
      </xdr:nvSpPr>
      <xdr:spPr>
        <a:xfrm>
          <a:off x="10278340" y="8780318"/>
          <a:ext cx="289214" cy="2952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</a:t>
          </a:r>
        </a:p>
      </xdr:txBody>
    </xdr:sp>
    <xdr:clientData/>
  </xdr:twoCellAnchor>
  <xdr:twoCellAnchor editAs="oneCell">
    <xdr:from>
      <xdr:col>1</xdr:col>
      <xdr:colOff>9525</xdr:colOff>
      <xdr:row>28</xdr:row>
      <xdr:rowOff>85725</xdr:rowOff>
    </xdr:from>
    <xdr:to>
      <xdr:col>10</xdr:col>
      <xdr:colOff>361950</xdr:colOff>
      <xdr:row>47</xdr:row>
      <xdr:rowOff>16977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5419725"/>
          <a:ext cx="5838825" cy="3550752"/>
        </a:xfrm>
        <a:prstGeom prst="rect">
          <a:avLst/>
        </a:prstGeom>
      </xdr:spPr>
    </xdr:pic>
    <xdr:clientData/>
  </xdr:twoCellAnchor>
  <xdr:twoCellAnchor>
    <xdr:from>
      <xdr:col>1</xdr:col>
      <xdr:colOff>51954</xdr:colOff>
      <xdr:row>28</xdr:row>
      <xdr:rowOff>64943</xdr:rowOff>
    </xdr:from>
    <xdr:to>
      <xdr:col>1</xdr:col>
      <xdr:colOff>337704</xdr:colOff>
      <xdr:row>29</xdr:row>
      <xdr:rowOff>169718</xdr:rowOff>
    </xdr:to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FCB8D7A4-5A7D-4D38-9002-A15995E0A9C6}"/>
            </a:ext>
          </a:extLst>
        </xdr:cNvPr>
        <xdr:cNvSpPr txBox="1"/>
      </xdr:nvSpPr>
      <xdr:spPr>
        <a:xfrm>
          <a:off x="661554" y="5398943"/>
          <a:ext cx="285750" cy="2952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55</xdr:row>
      <xdr:rowOff>9525</xdr:rowOff>
    </xdr:from>
    <xdr:to>
      <xdr:col>9</xdr:col>
      <xdr:colOff>468075</xdr:colOff>
      <xdr:row>70</xdr:row>
      <xdr:rowOff>68025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55</xdr:row>
      <xdr:rowOff>0</xdr:rowOff>
    </xdr:from>
    <xdr:to>
      <xdr:col>5</xdr:col>
      <xdr:colOff>468075</xdr:colOff>
      <xdr:row>70</xdr:row>
      <xdr:rowOff>58500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9525</xdr:colOff>
      <xdr:row>55</xdr:row>
      <xdr:rowOff>9525</xdr:rowOff>
    </xdr:from>
    <xdr:to>
      <xdr:col>18</xdr:col>
      <xdr:colOff>144225</xdr:colOff>
      <xdr:row>70</xdr:row>
      <xdr:rowOff>182325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693421</xdr:colOff>
      <xdr:row>54</xdr:row>
      <xdr:rowOff>179071</xdr:rowOff>
    </xdr:from>
    <xdr:to>
      <xdr:col>23</xdr:col>
      <xdr:colOff>349463</xdr:colOff>
      <xdr:row>74</xdr:row>
      <xdr:rowOff>11446</xdr:rowOff>
    </xdr:to>
    <xdr:pic>
      <xdr:nvPicPr>
        <xdr:cNvPr id="8" name="Picture 7" descr="Image result for viscosity graph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5821" y="10466071"/>
          <a:ext cx="3408892" cy="364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55</xdr:row>
      <xdr:rowOff>7620</xdr:rowOff>
    </xdr:from>
    <xdr:to>
      <xdr:col>14</xdr:col>
      <xdr:colOff>325200</xdr:colOff>
      <xdr:row>70</xdr:row>
      <xdr:rowOff>180420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9525</xdr:colOff>
      <xdr:row>72</xdr:row>
      <xdr:rowOff>0</xdr:rowOff>
    </xdr:from>
    <xdr:to>
      <xdr:col>5</xdr:col>
      <xdr:colOff>468075</xdr:colOff>
      <xdr:row>87</xdr:row>
      <xdr:rowOff>58500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72</xdr:row>
      <xdr:rowOff>0</xdr:rowOff>
    </xdr:from>
    <xdr:to>
      <xdr:col>9</xdr:col>
      <xdr:colOff>468075</xdr:colOff>
      <xdr:row>87</xdr:row>
      <xdr:rowOff>58500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9526</xdr:colOff>
      <xdr:row>72</xdr:row>
      <xdr:rowOff>9525</xdr:rowOff>
    </xdr:from>
    <xdr:to>
      <xdr:col>14</xdr:col>
      <xdr:colOff>334726</xdr:colOff>
      <xdr:row>87</xdr:row>
      <xdr:rowOff>182325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9526</xdr:colOff>
      <xdr:row>72</xdr:row>
      <xdr:rowOff>9525</xdr:rowOff>
    </xdr:from>
    <xdr:to>
      <xdr:col>18</xdr:col>
      <xdr:colOff>144226</xdr:colOff>
      <xdr:row>87</xdr:row>
      <xdr:rowOff>182325</xdr:rowOff>
    </xdr:to>
    <xdr:graphicFrame macro="">
      <xdr:nvGraphicFramePr>
        <xdr:cNvPr id="15" name="Chart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workbookViewId="0">
      <selection activeCell="N22" sqref="N2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O203"/>
  <sheetViews>
    <sheetView topLeftCell="ES107" zoomScale="60" zoomScaleNormal="60" workbookViewId="0">
      <selection activeCell="FY153" sqref="FY153"/>
    </sheetView>
  </sheetViews>
  <sheetFormatPr defaultRowHeight="15"/>
  <cols>
    <col min="1" max="1" width="4.28515625" customWidth="1"/>
    <col min="2" max="2" width="8.7109375" bestFit="1" customWidth="1"/>
    <col min="3" max="3" width="6.7109375" bestFit="1" customWidth="1"/>
    <col min="4" max="4" width="15.42578125" bestFit="1" customWidth="1"/>
    <col min="5" max="5" width="14.42578125" bestFit="1" customWidth="1"/>
    <col min="6" max="6" width="13.7109375" bestFit="1" customWidth="1"/>
    <col min="7" max="7" width="12.28515625" bestFit="1" customWidth="1"/>
    <col min="8" max="8" width="12.85546875" bestFit="1" customWidth="1"/>
    <col min="9" max="9" width="6.28515625" bestFit="1" customWidth="1"/>
    <col min="11" max="11" width="8.7109375" bestFit="1" customWidth="1"/>
    <col min="12" max="12" width="6.7109375" bestFit="1" customWidth="1"/>
    <col min="13" max="13" width="15.42578125" bestFit="1" customWidth="1"/>
    <col min="14" max="14" width="14.42578125" bestFit="1" customWidth="1"/>
    <col min="15" max="15" width="13.7109375" bestFit="1" customWidth="1"/>
    <col min="16" max="16" width="12.28515625" bestFit="1" customWidth="1"/>
    <col min="17" max="17" width="12.85546875" bestFit="1" customWidth="1"/>
    <col min="18" max="18" width="6.28515625" bestFit="1" customWidth="1"/>
    <col min="20" max="20" width="8.7109375" bestFit="1" customWidth="1"/>
    <col min="21" max="21" width="6.7109375" bestFit="1" customWidth="1"/>
    <col min="22" max="22" width="15.42578125" bestFit="1" customWidth="1"/>
    <col min="23" max="23" width="14.42578125" bestFit="1" customWidth="1"/>
    <col min="24" max="24" width="13.7109375" bestFit="1" customWidth="1"/>
    <col min="25" max="25" width="12.28515625" bestFit="1" customWidth="1"/>
    <col min="26" max="26" width="12.85546875" bestFit="1" customWidth="1"/>
    <col min="27" max="27" width="6.28515625" bestFit="1" customWidth="1"/>
    <col min="29" max="29" width="8.7109375" bestFit="1" customWidth="1"/>
    <col min="30" max="30" width="6.7109375" bestFit="1" customWidth="1"/>
    <col min="31" max="31" width="15.42578125" bestFit="1" customWidth="1"/>
    <col min="32" max="32" width="14.42578125" bestFit="1" customWidth="1"/>
    <col min="33" max="33" width="13.7109375" bestFit="1" customWidth="1"/>
    <col min="34" max="34" width="12.28515625" bestFit="1" customWidth="1"/>
    <col min="35" max="35" width="12.85546875" bestFit="1" customWidth="1"/>
    <col min="36" max="36" width="6.28515625" bestFit="1" customWidth="1"/>
    <col min="38" max="38" width="8.7109375" bestFit="1" customWidth="1"/>
    <col min="39" max="39" width="6.7109375" bestFit="1" customWidth="1"/>
    <col min="40" max="40" width="15.42578125" bestFit="1" customWidth="1"/>
    <col min="41" max="41" width="14.42578125" bestFit="1" customWidth="1"/>
    <col min="42" max="42" width="13.7109375" bestFit="1" customWidth="1"/>
    <col min="43" max="43" width="12.28515625" bestFit="1" customWidth="1"/>
    <col min="44" max="44" width="12.85546875" bestFit="1" customWidth="1"/>
    <col min="45" max="45" width="6.28515625" bestFit="1" customWidth="1"/>
    <col min="47" max="47" width="8.28515625" bestFit="1" customWidth="1"/>
    <col min="48" max="48" width="6.7109375" bestFit="1" customWidth="1"/>
    <col min="49" max="49" width="15.42578125" bestFit="1" customWidth="1"/>
    <col min="50" max="50" width="14.42578125" bestFit="1" customWidth="1"/>
    <col min="51" max="51" width="13.7109375" bestFit="1" customWidth="1"/>
    <col min="52" max="52" width="12.28515625" bestFit="1" customWidth="1"/>
    <col min="53" max="53" width="12.85546875" bestFit="1" customWidth="1"/>
    <col min="54" max="54" width="6.28515625" bestFit="1" customWidth="1"/>
    <col min="56" max="56" width="8.28515625" bestFit="1" customWidth="1"/>
    <col min="57" max="57" width="6.7109375" bestFit="1" customWidth="1"/>
    <col min="58" max="58" width="15.42578125" bestFit="1" customWidth="1"/>
    <col min="59" max="59" width="14.42578125" bestFit="1" customWidth="1"/>
    <col min="60" max="60" width="13.7109375" bestFit="1" customWidth="1"/>
    <col min="61" max="61" width="12.28515625" bestFit="1" customWidth="1"/>
    <col min="62" max="62" width="12.85546875" bestFit="1" customWidth="1"/>
    <col min="63" max="63" width="6.28515625" bestFit="1" customWidth="1"/>
    <col min="65" max="65" width="8.28515625" bestFit="1" customWidth="1"/>
    <col min="66" max="66" width="6.7109375" bestFit="1" customWidth="1"/>
    <col min="67" max="67" width="15.42578125" bestFit="1" customWidth="1"/>
    <col min="68" max="68" width="14.42578125" bestFit="1" customWidth="1"/>
    <col min="69" max="69" width="13.7109375" bestFit="1" customWidth="1"/>
    <col min="70" max="70" width="12.28515625" bestFit="1" customWidth="1"/>
    <col min="71" max="71" width="12.85546875" bestFit="1" customWidth="1"/>
    <col min="72" max="72" width="6.28515625" bestFit="1" customWidth="1"/>
    <col min="74" max="74" width="8.28515625" bestFit="1" customWidth="1"/>
    <col min="75" max="75" width="6.7109375" bestFit="1" customWidth="1"/>
    <col min="76" max="76" width="15.42578125" bestFit="1" customWidth="1"/>
    <col min="77" max="77" width="14.42578125" bestFit="1" customWidth="1"/>
    <col min="78" max="78" width="13.7109375" bestFit="1" customWidth="1"/>
    <col min="79" max="79" width="12.28515625" bestFit="1" customWidth="1"/>
    <col min="80" max="80" width="12.85546875" bestFit="1" customWidth="1"/>
    <col min="81" max="81" width="6.28515625" bestFit="1" customWidth="1"/>
    <col min="83" max="83" width="8.28515625" bestFit="1" customWidth="1"/>
    <col min="84" max="84" width="6.7109375" bestFit="1" customWidth="1"/>
    <col min="85" max="85" width="15.42578125" bestFit="1" customWidth="1"/>
    <col min="86" max="86" width="14.42578125" bestFit="1" customWidth="1"/>
    <col min="87" max="87" width="13.7109375" bestFit="1" customWidth="1"/>
    <col min="88" max="88" width="12.28515625" bestFit="1" customWidth="1"/>
    <col min="89" max="89" width="12.85546875" bestFit="1" customWidth="1"/>
    <col min="90" max="90" width="6.28515625" bestFit="1" customWidth="1"/>
  </cols>
  <sheetData>
    <row r="2" spans="2:197" s="1" customFormat="1">
      <c r="B2" s="1" t="s">
        <v>158</v>
      </c>
      <c r="K2" s="1" t="s">
        <v>159</v>
      </c>
      <c r="T2" s="1" t="s">
        <v>160</v>
      </c>
      <c r="AC2" s="1" t="s">
        <v>161</v>
      </c>
      <c r="AL2" s="1" t="s">
        <v>162</v>
      </c>
      <c r="AU2" s="1" t="s">
        <v>163</v>
      </c>
      <c r="BD2" s="1" t="s">
        <v>164</v>
      </c>
      <c r="BM2" s="1" t="s">
        <v>165</v>
      </c>
      <c r="BV2" s="1" t="s">
        <v>166</v>
      </c>
      <c r="CE2" s="1" t="s">
        <v>167</v>
      </c>
      <c r="CN2" s="1" t="s">
        <v>179</v>
      </c>
      <c r="CV2" s="1" t="s">
        <v>180</v>
      </c>
      <c r="DE2" s="1" t="s">
        <v>187</v>
      </c>
      <c r="DN2" s="1" t="s">
        <v>188</v>
      </c>
      <c r="DW2" s="1" t="s">
        <v>189</v>
      </c>
      <c r="EF2" s="1" t="s">
        <v>190</v>
      </c>
      <c r="EO2" s="1" t="s">
        <v>191</v>
      </c>
      <c r="EX2" s="1" t="s">
        <v>192</v>
      </c>
      <c r="FG2" s="1" t="s">
        <v>193</v>
      </c>
      <c r="FP2" s="1" t="s">
        <v>194</v>
      </c>
      <c r="FY2" s="1" t="s">
        <v>195</v>
      </c>
      <c r="GH2" s="1" t="s">
        <v>196</v>
      </c>
    </row>
    <row r="3" spans="2:197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K3" t="s">
        <v>0</v>
      </c>
      <c r="L3" t="s">
        <v>1</v>
      </c>
      <c r="M3" t="s">
        <v>2</v>
      </c>
      <c r="N3" t="s">
        <v>3</v>
      </c>
      <c r="O3" t="s">
        <v>4</v>
      </c>
      <c r="P3" t="s">
        <v>5</v>
      </c>
      <c r="Q3" t="s">
        <v>6</v>
      </c>
      <c r="R3" t="s">
        <v>7</v>
      </c>
      <c r="T3" t="s">
        <v>0</v>
      </c>
      <c r="U3" t="s">
        <v>1</v>
      </c>
      <c r="V3" t="s">
        <v>2</v>
      </c>
      <c r="W3" t="s">
        <v>3</v>
      </c>
      <c r="X3" t="s">
        <v>4</v>
      </c>
      <c r="Y3" t="s">
        <v>5</v>
      </c>
      <c r="Z3" t="s">
        <v>6</v>
      </c>
      <c r="AA3" t="s">
        <v>7</v>
      </c>
      <c r="AC3" t="s">
        <v>0</v>
      </c>
      <c r="AD3" t="s">
        <v>1</v>
      </c>
      <c r="AE3" t="s">
        <v>2</v>
      </c>
      <c r="AF3" t="s">
        <v>3</v>
      </c>
      <c r="AG3" t="s">
        <v>4</v>
      </c>
      <c r="AH3" t="s">
        <v>5</v>
      </c>
      <c r="AI3" t="s">
        <v>6</v>
      </c>
      <c r="AJ3" t="s">
        <v>7</v>
      </c>
      <c r="AL3" t="s">
        <v>0</v>
      </c>
      <c r="AM3" t="s">
        <v>1</v>
      </c>
      <c r="AN3" t="s">
        <v>2</v>
      </c>
      <c r="AO3" t="s">
        <v>3</v>
      </c>
      <c r="AP3" t="s">
        <v>4</v>
      </c>
      <c r="AQ3" t="s">
        <v>5</v>
      </c>
      <c r="AR3" t="s">
        <v>6</v>
      </c>
      <c r="AS3" t="s">
        <v>7</v>
      </c>
      <c r="AU3" t="s">
        <v>0</v>
      </c>
      <c r="AV3" t="s">
        <v>1</v>
      </c>
      <c r="AW3" t="s">
        <v>2</v>
      </c>
      <c r="AX3" t="s">
        <v>3</v>
      </c>
      <c r="AY3" t="s">
        <v>4</v>
      </c>
      <c r="AZ3" t="s">
        <v>5</v>
      </c>
      <c r="BA3" t="s">
        <v>6</v>
      </c>
      <c r="BB3" t="s">
        <v>7</v>
      </c>
      <c r="BD3" t="s">
        <v>0</v>
      </c>
      <c r="BE3" t="s">
        <v>1</v>
      </c>
      <c r="BF3" t="s">
        <v>2</v>
      </c>
      <c r="BG3" t="s">
        <v>3</v>
      </c>
      <c r="BH3" t="s">
        <v>4</v>
      </c>
      <c r="BI3" t="s">
        <v>5</v>
      </c>
      <c r="BJ3" t="s">
        <v>6</v>
      </c>
      <c r="BK3" t="s">
        <v>7</v>
      </c>
      <c r="BM3" t="s">
        <v>0</v>
      </c>
      <c r="BN3" t="s">
        <v>1</v>
      </c>
      <c r="BO3" t="s">
        <v>2</v>
      </c>
      <c r="BP3" t="s">
        <v>3</v>
      </c>
      <c r="BQ3" t="s">
        <v>4</v>
      </c>
      <c r="BR3" t="s">
        <v>5</v>
      </c>
      <c r="BS3" t="s">
        <v>6</v>
      </c>
      <c r="BT3" t="s">
        <v>7</v>
      </c>
      <c r="BV3" t="s">
        <v>0</v>
      </c>
      <c r="BW3" t="s">
        <v>1</v>
      </c>
      <c r="BX3" t="s">
        <v>2</v>
      </c>
      <c r="BY3" t="s">
        <v>3</v>
      </c>
      <c r="BZ3" t="s">
        <v>4</v>
      </c>
      <c r="CA3" t="s">
        <v>5</v>
      </c>
      <c r="CB3" t="s">
        <v>6</v>
      </c>
      <c r="CC3" t="s">
        <v>7</v>
      </c>
      <c r="CE3" t="s">
        <v>0</v>
      </c>
      <c r="CF3" t="s">
        <v>1</v>
      </c>
      <c r="CG3" t="s">
        <v>2</v>
      </c>
      <c r="CH3" t="s">
        <v>3</v>
      </c>
      <c r="CI3" t="s">
        <v>4</v>
      </c>
      <c r="CJ3" t="s">
        <v>5</v>
      </c>
      <c r="CK3" t="s">
        <v>6</v>
      </c>
      <c r="CL3" t="s">
        <v>7</v>
      </c>
      <c r="CO3" t="s">
        <v>181</v>
      </c>
      <c r="CP3" t="s">
        <v>182</v>
      </c>
      <c r="CQ3" t="s">
        <v>183</v>
      </c>
      <c r="CR3" t="s">
        <v>184</v>
      </c>
      <c r="CS3" t="s">
        <v>185</v>
      </c>
      <c r="CT3" t="s">
        <v>186</v>
      </c>
      <c r="CV3" t="s">
        <v>0</v>
      </c>
      <c r="CW3" t="s">
        <v>1</v>
      </c>
      <c r="CX3" t="s">
        <v>2</v>
      </c>
      <c r="CY3" t="s">
        <v>3</v>
      </c>
      <c r="CZ3" t="s">
        <v>4</v>
      </c>
      <c r="DA3" t="s">
        <v>5</v>
      </c>
      <c r="DB3" t="s">
        <v>6</v>
      </c>
      <c r="DC3" t="s">
        <v>7</v>
      </c>
      <c r="DE3" t="s">
        <v>0</v>
      </c>
      <c r="DF3" t="s">
        <v>1</v>
      </c>
      <c r="DG3" t="s">
        <v>2</v>
      </c>
      <c r="DH3" t="s">
        <v>3</v>
      </c>
      <c r="DI3" t="s">
        <v>4</v>
      </c>
      <c r="DJ3" t="s">
        <v>5</v>
      </c>
      <c r="DK3" t="s">
        <v>6</v>
      </c>
      <c r="DL3" t="s">
        <v>7</v>
      </c>
      <c r="DN3" t="s">
        <v>0</v>
      </c>
      <c r="DO3" t="s">
        <v>1</v>
      </c>
      <c r="DP3" t="s">
        <v>2</v>
      </c>
      <c r="DQ3" t="s">
        <v>3</v>
      </c>
      <c r="DR3" t="s">
        <v>4</v>
      </c>
      <c r="DS3" t="s">
        <v>5</v>
      </c>
      <c r="DT3" t="s">
        <v>6</v>
      </c>
      <c r="DU3" t="s">
        <v>7</v>
      </c>
      <c r="DW3" t="s">
        <v>0</v>
      </c>
      <c r="DX3" t="s">
        <v>1</v>
      </c>
      <c r="DY3" t="s">
        <v>2</v>
      </c>
      <c r="DZ3" t="s">
        <v>3</v>
      </c>
      <c r="EA3" t="s">
        <v>4</v>
      </c>
      <c r="EB3" t="s">
        <v>5</v>
      </c>
      <c r="EC3" t="s">
        <v>6</v>
      </c>
      <c r="ED3" t="s">
        <v>7</v>
      </c>
      <c r="EF3" t="s">
        <v>0</v>
      </c>
      <c r="EG3" t="s">
        <v>1</v>
      </c>
      <c r="EH3" t="s">
        <v>2</v>
      </c>
      <c r="EI3" t="s">
        <v>3</v>
      </c>
      <c r="EJ3" t="s">
        <v>4</v>
      </c>
      <c r="EK3" t="s">
        <v>5</v>
      </c>
      <c r="EL3" t="s">
        <v>6</v>
      </c>
      <c r="EM3" t="s">
        <v>7</v>
      </c>
      <c r="EO3" t="s">
        <v>0</v>
      </c>
      <c r="EP3" t="s">
        <v>1</v>
      </c>
      <c r="EQ3" t="s">
        <v>2</v>
      </c>
      <c r="ER3" t="s">
        <v>3</v>
      </c>
      <c r="ES3" t="s">
        <v>4</v>
      </c>
      <c r="ET3" t="s">
        <v>5</v>
      </c>
      <c r="EU3" t="s">
        <v>6</v>
      </c>
      <c r="EV3" t="s">
        <v>7</v>
      </c>
      <c r="EX3" t="s">
        <v>0</v>
      </c>
      <c r="EY3" t="s">
        <v>1</v>
      </c>
      <c r="EZ3" t="s">
        <v>2</v>
      </c>
      <c r="FA3" t="s">
        <v>3</v>
      </c>
      <c r="FB3" t="s">
        <v>4</v>
      </c>
      <c r="FC3" t="s">
        <v>5</v>
      </c>
      <c r="FD3" t="s">
        <v>6</v>
      </c>
      <c r="FE3" t="s">
        <v>7</v>
      </c>
      <c r="FG3" t="s">
        <v>0</v>
      </c>
      <c r="FH3" t="s">
        <v>1</v>
      </c>
      <c r="FI3" t="s">
        <v>2</v>
      </c>
      <c r="FJ3" t="s">
        <v>3</v>
      </c>
      <c r="FK3" t="s">
        <v>4</v>
      </c>
      <c r="FL3" t="s">
        <v>5</v>
      </c>
      <c r="FM3" t="s">
        <v>6</v>
      </c>
      <c r="FN3" t="s">
        <v>7</v>
      </c>
      <c r="FP3" t="s">
        <v>0</v>
      </c>
      <c r="FQ3" t="s">
        <v>1</v>
      </c>
      <c r="FR3" t="s">
        <v>2</v>
      </c>
      <c r="FS3" t="s">
        <v>3</v>
      </c>
      <c r="FT3" t="s">
        <v>4</v>
      </c>
      <c r="FU3" t="s">
        <v>5</v>
      </c>
      <c r="FV3" t="s">
        <v>6</v>
      </c>
      <c r="FW3" t="s">
        <v>7</v>
      </c>
      <c r="FY3" t="s">
        <v>0</v>
      </c>
      <c r="FZ3" t="s">
        <v>1</v>
      </c>
      <c r="GA3" t="s">
        <v>2</v>
      </c>
      <c r="GB3" t="s">
        <v>3</v>
      </c>
      <c r="GC3" t="s">
        <v>4</v>
      </c>
      <c r="GD3" t="s">
        <v>5</v>
      </c>
      <c r="GE3" t="s">
        <v>6</v>
      </c>
      <c r="GF3" t="s">
        <v>7</v>
      </c>
      <c r="GH3" t="s">
        <v>0</v>
      </c>
      <c r="GI3" t="s">
        <v>1</v>
      </c>
      <c r="GJ3" t="s">
        <v>2</v>
      </c>
      <c r="GK3" t="s">
        <v>3</v>
      </c>
      <c r="GL3" t="s">
        <v>4</v>
      </c>
      <c r="GM3" t="s">
        <v>5</v>
      </c>
      <c r="GN3" t="s">
        <v>6</v>
      </c>
      <c r="GO3" t="s">
        <v>7</v>
      </c>
    </row>
    <row r="4" spans="2:197">
      <c r="B4" t="s">
        <v>8</v>
      </c>
      <c r="C4">
        <v>5.8410000000000002</v>
      </c>
      <c r="D4">
        <v>26.6</v>
      </c>
      <c r="E4">
        <v>0.02</v>
      </c>
      <c r="F4">
        <v>6.4670000000000005E-2</v>
      </c>
      <c r="G4">
        <v>0.30930000000000002</v>
      </c>
      <c r="H4">
        <v>1.1020000000000001</v>
      </c>
      <c r="K4" t="s">
        <v>8</v>
      </c>
      <c r="L4">
        <v>5.0170000000000003</v>
      </c>
      <c r="M4">
        <v>30.3</v>
      </c>
      <c r="N4">
        <v>0.02</v>
      </c>
      <c r="O4">
        <v>6.5780000000000005E-2</v>
      </c>
      <c r="P4">
        <v>0.30399999999999999</v>
      </c>
      <c r="Q4">
        <v>1.079</v>
      </c>
      <c r="T4" t="s">
        <v>8</v>
      </c>
      <c r="U4">
        <v>9.1760000000000002</v>
      </c>
      <c r="V4">
        <v>34.299999999999997</v>
      </c>
      <c r="W4">
        <v>0.02</v>
      </c>
      <c r="X4">
        <v>6.4589999999999995E-2</v>
      </c>
      <c r="Y4">
        <v>0.30959999999999999</v>
      </c>
      <c r="Z4">
        <v>1.0329999999999999</v>
      </c>
      <c r="AC4" t="s">
        <v>8</v>
      </c>
      <c r="AD4">
        <v>5.5819999999999999</v>
      </c>
      <c r="AE4">
        <v>38.1</v>
      </c>
      <c r="AF4">
        <v>0.02</v>
      </c>
      <c r="AG4">
        <v>5.7290000000000001E-2</v>
      </c>
      <c r="AH4">
        <v>0.34910000000000002</v>
      </c>
      <c r="AI4">
        <v>0.99139999999999995</v>
      </c>
      <c r="AL4" t="s">
        <v>8</v>
      </c>
      <c r="AM4">
        <v>19.239999999999998</v>
      </c>
      <c r="AN4">
        <v>42.4</v>
      </c>
      <c r="AO4">
        <v>0.02</v>
      </c>
      <c r="AP4">
        <v>8.7800000000000003E-2</v>
      </c>
      <c r="AQ4">
        <v>0.2278</v>
      </c>
      <c r="AR4">
        <v>1.0069999999999999</v>
      </c>
      <c r="AU4" t="s">
        <v>8</v>
      </c>
      <c r="AV4">
        <v>6.06</v>
      </c>
      <c r="AW4">
        <v>26.6</v>
      </c>
      <c r="AX4">
        <v>0.02</v>
      </c>
      <c r="AY4">
        <v>3.4459999999999998E-2</v>
      </c>
      <c r="AZ4">
        <v>0.58030000000000004</v>
      </c>
      <c r="BA4">
        <v>1.079</v>
      </c>
      <c r="BD4" t="s">
        <v>8</v>
      </c>
      <c r="BE4">
        <v>11.99</v>
      </c>
      <c r="BF4">
        <v>30.3</v>
      </c>
      <c r="BG4">
        <v>0.02</v>
      </c>
      <c r="BH4">
        <v>3.9140000000000001E-2</v>
      </c>
      <c r="BI4">
        <v>0.51090000000000002</v>
      </c>
      <c r="BJ4">
        <v>1.135</v>
      </c>
      <c r="BM4" t="s">
        <v>8</v>
      </c>
      <c r="BN4">
        <v>6.6829999999999998</v>
      </c>
      <c r="BO4">
        <v>34.4</v>
      </c>
      <c r="BP4">
        <v>0.02</v>
      </c>
      <c r="BQ4">
        <v>5.6649999999999999E-2</v>
      </c>
      <c r="BR4">
        <v>0.35299999999999998</v>
      </c>
      <c r="BS4">
        <v>1.121</v>
      </c>
      <c r="BV4" t="s">
        <v>8</v>
      </c>
      <c r="BW4">
        <v>10.84</v>
      </c>
      <c r="BX4">
        <v>38</v>
      </c>
      <c r="BY4">
        <v>0.02</v>
      </c>
      <c r="BZ4">
        <v>6.9839999999999999E-2</v>
      </c>
      <c r="CA4">
        <v>0.28639999999999999</v>
      </c>
      <c r="CB4">
        <v>1.1830000000000001</v>
      </c>
      <c r="CE4" t="s">
        <v>8</v>
      </c>
      <c r="CF4">
        <v>12.36</v>
      </c>
      <c r="CG4">
        <v>42.4</v>
      </c>
      <c r="CH4">
        <v>0.02</v>
      </c>
      <c r="CI4">
        <v>9.0520000000000003E-2</v>
      </c>
      <c r="CJ4">
        <v>0.221</v>
      </c>
      <c r="CK4">
        <v>1.109</v>
      </c>
      <c r="CN4" t="s">
        <v>8</v>
      </c>
      <c r="CO4">
        <v>5.0214999999999996</v>
      </c>
      <c r="CP4">
        <v>22.9</v>
      </c>
      <c r="CQ4">
        <v>0.05</v>
      </c>
      <c r="CR4">
        <v>1.2633E-2</v>
      </c>
      <c r="CS4">
        <v>3.9579</v>
      </c>
      <c r="CT4">
        <v>0.96899999999999997</v>
      </c>
      <c r="CV4" t="s">
        <v>8</v>
      </c>
      <c r="CW4">
        <v>5.0209999999999999</v>
      </c>
      <c r="CX4">
        <v>26.4</v>
      </c>
      <c r="CY4">
        <v>0.02</v>
      </c>
      <c r="CZ4">
        <v>6.0330000000000002E-3</v>
      </c>
      <c r="DA4">
        <v>3.3149999999999999</v>
      </c>
      <c r="DB4">
        <v>0.96230000000000004</v>
      </c>
      <c r="DE4" t="s">
        <v>8</v>
      </c>
      <c r="DF4">
        <v>5.0179999999999998</v>
      </c>
      <c r="DG4">
        <v>29.9</v>
      </c>
      <c r="DH4">
        <v>0.02</v>
      </c>
      <c r="DI4">
        <v>4.9160000000000002E-3</v>
      </c>
      <c r="DJ4">
        <v>4.069</v>
      </c>
      <c r="DK4">
        <v>0.98009999999999997</v>
      </c>
      <c r="DN4" t="s">
        <v>8</v>
      </c>
      <c r="DO4">
        <v>5.0179999999999998</v>
      </c>
      <c r="DP4">
        <v>34.200000000000003</v>
      </c>
      <c r="DQ4">
        <v>0.02</v>
      </c>
      <c r="DR4">
        <v>7.267E-3</v>
      </c>
      <c r="DS4">
        <v>2.7519999999999998</v>
      </c>
      <c r="DT4">
        <v>0.84279999999999999</v>
      </c>
      <c r="DW4" t="s">
        <v>8</v>
      </c>
      <c r="DX4">
        <v>5.0179999999999998</v>
      </c>
      <c r="DY4">
        <v>37.200000000000003</v>
      </c>
      <c r="DZ4">
        <v>0.02</v>
      </c>
      <c r="EA4">
        <v>1.157E-2</v>
      </c>
      <c r="EB4">
        <v>1.7290000000000001</v>
      </c>
      <c r="EC4">
        <v>1.004</v>
      </c>
      <c r="EF4" t="s">
        <v>8</v>
      </c>
      <c r="EG4">
        <v>20.02</v>
      </c>
      <c r="EH4">
        <v>41.7</v>
      </c>
      <c r="EI4">
        <v>0.02</v>
      </c>
      <c r="EJ4">
        <v>6.4330000000000003E-3</v>
      </c>
      <c r="EK4">
        <v>2.109</v>
      </c>
      <c r="EL4">
        <v>0.61829999999999996</v>
      </c>
      <c r="EM4">
        <v>8</v>
      </c>
      <c r="EO4" t="s">
        <v>8</v>
      </c>
      <c r="EP4">
        <v>5.0170000000000003</v>
      </c>
      <c r="EQ4">
        <v>23.2</v>
      </c>
      <c r="ER4">
        <v>0.05</v>
      </c>
      <c r="ES4">
        <v>2.2190000000000001E-2</v>
      </c>
      <c r="ET4">
        <v>2.2530000000000001</v>
      </c>
      <c r="EU4">
        <v>0.99739999999999995</v>
      </c>
      <c r="EX4" t="s">
        <v>8</v>
      </c>
      <c r="EY4">
        <v>5.0179999999999998</v>
      </c>
      <c r="EZ4">
        <v>25.4</v>
      </c>
      <c r="FA4">
        <v>0.05</v>
      </c>
      <c r="FB4">
        <v>2.094E-2</v>
      </c>
      <c r="FC4">
        <v>2.3879999999999999</v>
      </c>
      <c r="FD4">
        <v>0.95830000000000004</v>
      </c>
      <c r="FG4" t="s">
        <v>8</v>
      </c>
      <c r="FH4">
        <v>5.016</v>
      </c>
      <c r="FI4">
        <v>30.4</v>
      </c>
      <c r="FJ4">
        <v>0.02</v>
      </c>
      <c r="FK4">
        <v>1.533E-2</v>
      </c>
      <c r="FL4">
        <v>1.3049999999999999</v>
      </c>
      <c r="FM4">
        <v>0.92930000000000001</v>
      </c>
      <c r="FP4" t="s">
        <v>8</v>
      </c>
      <c r="FQ4">
        <v>5.0149999999999997</v>
      </c>
      <c r="FR4">
        <v>33.299999999999997</v>
      </c>
      <c r="FS4">
        <v>0.02</v>
      </c>
      <c r="FT4">
        <v>1.298E-2</v>
      </c>
      <c r="FU4">
        <v>1.5409999999999999</v>
      </c>
      <c r="FV4">
        <v>0.99990000000000001</v>
      </c>
      <c r="FY4" t="s">
        <v>8</v>
      </c>
      <c r="FZ4">
        <v>5.016</v>
      </c>
      <c r="GA4">
        <v>38.299999999999997</v>
      </c>
      <c r="GB4">
        <v>0.02</v>
      </c>
      <c r="GC4">
        <v>1.634E-2</v>
      </c>
      <c r="GD4">
        <v>1.224</v>
      </c>
      <c r="GE4">
        <v>0.96530000000000005</v>
      </c>
      <c r="GH4" t="s">
        <v>8</v>
      </c>
      <c r="GI4">
        <v>5.0170000000000003</v>
      </c>
      <c r="GJ4">
        <v>40.5</v>
      </c>
      <c r="GK4">
        <v>0.02</v>
      </c>
      <c r="GL4">
        <v>2.3470000000000001E-2</v>
      </c>
      <c r="GM4">
        <v>0.85209999999999997</v>
      </c>
      <c r="GN4">
        <v>1.0549999999999999</v>
      </c>
    </row>
    <row r="5" spans="2:197">
      <c r="B5" t="s">
        <v>9</v>
      </c>
      <c r="C5">
        <v>10.89</v>
      </c>
      <c r="D5">
        <v>26.6</v>
      </c>
      <c r="E5">
        <v>2.3029999999999998E-2</v>
      </c>
      <c r="F5">
        <v>7.6759999999999995E-2</v>
      </c>
      <c r="G5">
        <v>0.3</v>
      </c>
      <c r="H5">
        <v>0.99160000000000004</v>
      </c>
      <c r="K5" t="s">
        <v>9</v>
      </c>
      <c r="L5">
        <v>10.07</v>
      </c>
      <c r="M5">
        <v>30.3</v>
      </c>
      <c r="N5">
        <v>2.3029999999999998E-2</v>
      </c>
      <c r="O5">
        <v>5.8040000000000001E-2</v>
      </c>
      <c r="P5">
        <v>0.39679999999999999</v>
      </c>
      <c r="Q5">
        <v>1.018</v>
      </c>
      <c r="T5" t="s">
        <v>9</v>
      </c>
      <c r="U5">
        <v>14.23</v>
      </c>
      <c r="V5">
        <v>34.299999999999997</v>
      </c>
      <c r="W5">
        <v>2.3029999999999998E-2</v>
      </c>
      <c r="X5">
        <v>7.8020000000000006E-2</v>
      </c>
      <c r="Y5">
        <v>0.29520000000000002</v>
      </c>
      <c r="Z5">
        <v>0.96989999999999998</v>
      </c>
      <c r="AC5" t="s">
        <v>9</v>
      </c>
      <c r="AD5">
        <v>10.63</v>
      </c>
      <c r="AE5">
        <v>38.1</v>
      </c>
      <c r="AF5">
        <v>2.3029999999999998E-2</v>
      </c>
      <c r="AG5">
        <v>5.9499999999999997E-2</v>
      </c>
      <c r="AH5">
        <v>0.38700000000000001</v>
      </c>
      <c r="AI5">
        <v>0.95299999999999996</v>
      </c>
      <c r="AL5" t="s">
        <v>9</v>
      </c>
      <c r="AM5">
        <v>24.29</v>
      </c>
      <c r="AN5">
        <v>42.4</v>
      </c>
      <c r="AO5">
        <v>2.3029999999999998E-2</v>
      </c>
      <c r="AP5">
        <v>0.128</v>
      </c>
      <c r="AQ5">
        <v>0.1799</v>
      </c>
      <c r="AR5">
        <v>1.1180000000000001</v>
      </c>
      <c r="AU5" t="s">
        <v>9</v>
      </c>
      <c r="AV5">
        <v>11.11</v>
      </c>
      <c r="AW5">
        <v>26.6</v>
      </c>
      <c r="AX5">
        <v>2.3029999999999998E-2</v>
      </c>
      <c r="AY5">
        <v>4.7199999999999999E-2</v>
      </c>
      <c r="AZ5">
        <v>0.4879</v>
      </c>
      <c r="BA5">
        <v>0.98770000000000002</v>
      </c>
      <c r="BD5" t="s">
        <v>9</v>
      </c>
      <c r="BE5">
        <v>17.04</v>
      </c>
      <c r="BF5">
        <v>30.2</v>
      </c>
      <c r="BG5">
        <v>2.3029999999999998E-2</v>
      </c>
      <c r="BH5">
        <v>5.7639999999999997E-2</v>
      </c>
      <c r="BI5">
        <v>0.39950000000000002</v>
      </c>
      <c r="BJ5">
        <v>1.0229999999999999</v>
      </c>
      <c r="BM5" t="s">
        <v>9</v>
      </c>
      <c r="BN5">
        <v>11.73</v>
      </c>
      <c r="BO5">
        <v>34.4</v>
      </c>
      <c r="BP5">
        <v>2.3029999999999998E-2</v>
      </c>
      <c r="BQ5">
        <v>7.9079999999999998E-2</v>
      </c>
      <c r="BR5">
        <v>0.29120000000000001</v>
      </c>
      <c r="BS5">
        <v>1.0640000000000001</v>
      </c>
      <c r="BV5" t="s">
        <v>9</v>
      </c>
      <c r="BW5">
        <v>15.9</v>
      </c>
      <c r="BX5">
        <v>38</v>
      </c>
      <c r="BY5">
        <v>2.3029999999999998E-2</v>
      </c>
      <c r="BZ5">
        <v>0.10290000000000001</v>
      </c>
      <c r="CA5">
        <v>0.2238</v>
      </c>
      <c r="CB5">
        <v>1.04</v>
      </c>
      <c r="CE5" t="s">
        <v>9</v>
      </c>
      <c r="CF5">
        <v>17.41</v>
      </c>
      <c r="CG5">
        <v>42.4</v>
      </c>
      <c r="CH5">
        <v>2.3029999999999998E-2</v>
      </c>
      <c r="CI5">
        <v>0.12809999999999999</v>
      </c>
      <c r="CJ5">
        <v>0.17979999999999999</v>
      </c>
      <c r="CK5">
        <v>1.016</v>
      </c>
      <c r="CN5" t="s">
        <v>9</v>
      </c>
      <c r="CO5">
        <v>10.1165</v>
      </c>
      <c r="CP5">
        <v>22.9</v>
      </c>
      <c r="CQ5">
        <v>5.7570000000000003E-2</v>
      </c>
      <c r="CR5">
        <v>1.4305999999999999E-2</v>
      </c>
      <c r="CS5">
        <v>4.0243000000000002</v>
      </c>
      <c r="CT5">
        <v>0.97399999999999998</v>
      </c>
      <c r="CV5" t="s">
        <v>9</v>
      </c>
      <c r="CW5">
        <v>10.07</v>
      </c>
      <c r="CX5">
        <v>26.4</v>
      </c>
      <c r="CY5">
        <v>2.3460000000000002E-2</v>
      </c>
      <c r="CZ5">
        <v>6.3309999999999998E-3</v>
      </c>
      <c r="DA5">
        <v>3.706</v>
      </c>
      <c r="DB5">
        <v>0.97509999999999997</v>
      </c>
      <c r="DE5" t="s">
        <v>9</v>
      </c>
      <c r="DF5">
        <v>10.07</v>
      </c>
      <c r="DG5">
        <v>29.9</v>
      </c>
      <c r="DH5">
        <v>2.3460000000000002E-2</v>
      </c>
      <c r="DI5">
        <v>6.6230000000000004E-3</v>
      </c>
      <c r="DJ5">
        <v>3.5430000000000001</v>
      </c>
      <c r="DK5">
        <v>0.99750000000000005</v>
      </c>
      <c r="DN5" t="s">
        <v>9</v>
      </c>
      <c r="DO5">
        <v>10.07</v>
      </c>
      <c r="DP5">
        <v>34.200000000000003</v>
      </c>
      <c r="DQ5">
        <v>2.3460000000000002E-2</v>
      </c>
      <c r="DR5">
        <v>9.4020000000000006E-3</v>
      </c>
      <c r="DS5">
        <v>2.4950000000000001</v>
      </c>
      <c r="DT5">
        <v>1.0349999999999999</v>
      </c>
      <c r="DW5" t="s">
        <v>9</v>
      </c>
      <c r="DX5">
        <v>10.07</v>
      </c>
      <c r="DY5">
        <v>37.4</v>
      </c>
      <c r="DZ5">
        <v>2.3460000000000002E-2</v>
      </c>
      <c r="EA5">
        <v>1.3849999999999999E-2</v>
      </c>
      <c r="EB5">
        <v>1.694</v>
      </c>
      <c r="EC5">
        <v>0.97440000000000004</v>
      </c>
      <c r="EF5" t="s">
        <v>9</v>
      </c>
      <c r="EG5">
        <v>25.09</v>
      </c>
      <c r="EH5">
        <v>41.7</v>
      </c>
      <c r="EI5">
        <v>2.3460000000000002E-2</v>
      </c>
      <c r="EJ5">
        <v>9.5029999999999993E-3</v>
      </c>
      <c r="EK5">
        <v>2.069</v>
      </c>
      <c r="EL5">
        <v>0.96719999999999995</v>
      </c>
      <c r="EO5" t="s">
        <v>9</v>
      </c>
      <c r="EP5">
        <v>10.07</v>
      </c>
      <c r="EQ5">
        <v>23.2</v>
      </c>
      <c r="ER5">
        <v>5.7570000000000003E-2</v>
      </c>
      <c r="ES5">
        <v>2.4119999999999999E-2</v>
      </c>
      <c r="ET5">
        <v>2.3860000000000001</v>
      </c>
      <c r="EU5">
        <v>0.98970000000000002</v>
      </c>
      <c r="EX5" t="s">
        <v>9</v>
      </c>
      <c r="EY5">
        <v>10.07</v>
      </c>
      <c r="EZ5">
        <v>25.5</v>
      </c>
      <c r="FA5">
        <v>5.7570000000000003E-2</v>
      </c>
      <c r="FB5">
        <v>2.4639999999999999E-2</v>
      </c>
      <c r="FC5">
        <v>2.3359999999999999</v>
      </c>
      <c r="FD5">
        <v>0.97599999999999998</v>
      </c>
      <c r="FG5" t="s">
        <v>9</v>
      </c>
      <c r="FH5">
        <v>10.07</v>
      </c>
      <c r="FI5">
        <v>30.4</v>
      </c>
      <c r="FJ5">
        <v>2.3460000000000002E-2</v>
      </c>
      <c r="FK5">
        <v>1.9019999999999999E-2</v>
      </c>
      <c r="FL5">
        <v>1.234</v>
      </c>
      <c r="FM5">
        <v>0.98440000000000005</v>
      </c>
      <c r="FP5" t="s">
        <v>9</v>
      </c>
      <c r="FQ5">
        <v>10.07</v>
      </c>
      <c r="FR5">
        <v>33.4</v>
      </c>
      <c r="FS5">
        <v>2.3460000000000002E-2</v>
      </c>
      <c r="FT5">
        <v>1.745E-2</v>
      </c>
      <c r="FU5">
        <v>1.345</v>
      </c>
      <c r="FV5">
        <v>0.99890000000000001</v>
      </c>
      <c r="FY5" t="s">
        <v>9</v>
      </c>
      <c r="FZ5">
        <v>10.08</v>
      </c>
      <c r="GA5">
        <v>38.299999999999997</v>
      </c>
      <c r="GB5">
        <v>2.3460000000000002E-2</v>
      </c>
      <c r="GC5">
        <v>1.9990000000000001E-2</v>
      </c>
      <c r="GD5">
        <v>1.1739999999999999</v>
      </c>
      <c r="GE5">
        <v>0.97409999999999997</v>
      </c>
      <c r="GH5" t="s">
        <v>9</v>
      </c>
      <c r="GI5">
        <v>10.09</v>
      </c>
      <c r="GJ5">
        <v>40.6</v>
      </c>
      <c r="GK5">
        <v>2.3460000000000002E-2</v>
      </c>
      <c r="GL5">
        <v>3.1350000000000003E-2</v>
      </c>
      <c r="GM5">
        <v>0.74839999999999995</v>
      </c>
      <c r="GN5">
        <v>1.016</v>
      </c>
    </row>
    <row r="6" spans="2:197">
      <c r="B6" t="s">
        <v>10</v>
      </c>
      <c r="C6">
        <v>15.94</v>
      </c>
      <c r="D6">
        <v>26.6</v>
      </c>
      <c r="E6">
        <v>2.6509999999999999E-2</v>
      </c>
      <c r="F6">
        <v>8.9959999999999998E-2</v>
      </c>
      <c r="G6">
        <v>0.29470000000000002</v>
      </c>
      <c r="H6">
        <v>1.004</v>
      </c>
      <c r="K6" t="s">
        <v>10</v>
      </c>
      <c r="L6">
        <v>15.14</v>
      </c>
      <c r="M6">
        <v>30.3</v>
      </c>
      <c r="N6">
        <v>2.6509999999999999E-2</v>
      </c>
      <c r="O6">
        <v>5.9909999999999998E-2</v>
      </c>
      <c r="P6">
        <v>0.44259999999999999</v>
      </c>
      <c r="Q6">
        <v>0.93930000000000002</v>
      </c>
      <c r="T6" t="s">
        <v>10</v>
      </c>
      <c r="U6">
        <v>19.28</v>
      </c>
      <c r="V6">
        <v>34.299999999999997</v>
      </c>
      <c r="W6">
        <v>2.6509999999999999E-2</v>
      </c>
      <c r="X6">
        <v>0.108</v>
      </c>
      <c r="Y6">
        <v>0.2455</v>
      </c>
      <c r="Z6">
        <v>1.048</v>
      </c>
      <c r="AC6" t="s">
        <v>10</v>
      </c>
      <c r="AD6">
        <v>15.69</v>
      </c>
      <c r="AE6">
        <v>38.1</v>
      </c>
      <c r="AF6">
        <v>2.6509999999999999E-2</v>
      </c>
      <c r="AG6">
        <v>6.5490000000000007E-2</v>
      </c>
      <c r="AH6">
        <v>0.40489999999999998</v>
      </c>
      <c r="AI6">
        <v>0.90749999999999997</v>
      </c>
      <c r="AL6" t="s">
        <v>10</v>
      </c>
      <c r="AM6">
        <v>29.34</v>
      </c>
      <c r="AN6">
        <v>42.4</v>
      </c>
      <c r="AO6">
        <v>2.6509999999999999E-2</v>
      </c>
      <c r="AP6">
        <v>0.14349999999999999</v>
      </c>
      <c r="AQ6">
        <v>0.18479999999999999</v>
      </c>
      <c r="AR6">
        <v>0.95850000000000002</v>
      </c>
      <c r="AU6" t="s">
        <v>10</v>
      </c>
      <c r="AV6">
        <v>16.16</v>
      </c>
      <c r="AW6">
        <v>26.6</v>
      </c>
      <c r="AX6">
        <v>2.6509999999999999E-2</v>
      </c>
      <c r="AY6">
        <v>6.7299999999999999E-2</v>
      </c>
      <c r="AZ6">
        <v>0.39400000000000002</v>
      </c>
      <c r="BA6">
        <v>1.032</v>
      </c>
      <c r="BD6" t="s">
        <v>10</v>
      </c>
      <c r="BE6">
        <v>22.09</v>
      </c>
      <c r="BF6">
        <v>30.3</v>
      </c>
      <c r="BG6">
        <v>2.6509999999999999E-2</v>
      </c>
      <c r="BH6">
        <v>8.0689999999999998E-2</v>
      </c>
      <c r="BI6">
        <v>0.3286</v>
      </c>
      <c r="BJ6">
        <v>1.0449999999999999</v>
      </c>
      <c r="BM6" t="s">
        <v>10</v>
      </c>
      <c r="BN6">
        <v>16.79</v>
      </c>
      <c r="BO6">
        <v>34.4</v>
      </c>
      <c r="BP6">
        <v>2.6509999999999999E-2</v>
      </c>
      <c r="BQ6">
        <v>9.7890000000000005E-2</v>
      </c>
      <c r="BR6">
        <v>0.27089999999999997</v>
      </c>
      <c r="BS6">
        <v>1.014</v>
      </c>
      <c r="BV6" t="s">
        <v>10</v>
      </c>
      <c r="BW6">
        <v>20.95</v>
      </c>
      <c r="BX6">
        <v>38</v>
      </c>
      <c r="BY6">
        <v>2.6509999999999999E-2</v>
      </c>
      <c r="BZ6">
        <v>0.12989999999999999</v>
      </c>
      <c r="CA6">
        <v>0.20419999999999999</v>
      </c>
      <c r="CB6">
        <v>1.012</v>
      </c>
      <c r="CE6" t="s">
        <v>10</v>
      </c>
      <c r="CF6">
        <v>22.46</v>
      </c>
      <c r="CG6">
        <v>42.4</v>
      </c>
      <c r="CH6">
        <v>2.6509999999999999E-2</v>
      </c>
      <c r="CI6">
        <v>0.1769</v>
      </c>
      <c r="CJ6">
        <v>0.14990000000000001</v>
      </c>
      <c r="CK6">
        <v>1.0569999999999999</v>
      </c>
      <c r="CN6" t="s">
        <v>10</v>
      </c>
      <c r="CO6">
        <v>15.2119</v>
      </c>
      <c r="CP6">
        <v>22.9</v>
      </c>
      <c r="CQ6">
        <v>6.6284999999999997E-2</v>
      </c>
      <c r="CR6">
        <v>1.7010999999999998E-2</v>
      </c>
      <c r="CS6">
        <v>3.8965000000000001</v>
      </c>
      <c r="CT6">
        <v>0.99399999999999999</v>
      </c>
      <c r="CV6" t="s">
        <v>10</v>
      </c>
      <c r="CW6">
        <v>15.17</v>
      </c>
      <c r="CX6">
        <v>26.4</v>
      </c>
      <c r="CY6">
        <v>2.7519999999999999E-2</v>
      </c>
      <c r="CZ6">
        <v>7.9780000000000007E-3</v>
      </c>
      <c r="DA6">
        <v>3.45</v>
      </c>
      <c r="DB6">
        <v>1.0249999999999999</v>
      </c>
      <c r="DE6" t="s">
        <v>10</v>
      </c>
      <c r="DF6">
        <v>15.12</v>
      </c>
      <c r="DG6">
        <v>30</v>
      </c>
      <c r="DH6">
        <v>2.7519999999999999E-2</v>
      </c>
      <c r="DI6">
        <v>8.6700000000000006E-3</v>
      </c>
      <c r="DJ6">
        <v>3.1749999999999998</v>
      </c>
      <c r="DK6">
        <v>0.99580000000000002</v>
      </c>
      <c r="DN6" t="s">
        <v>10</v>
      </c>
      <c r="DO6">
        <v>15.12</v>
      </c>
      <c r="DP6">
        <v>34.200000000000003</v>
      </c>
      <c r="DQ6">
        <v>2.7519999999999999E-2</v>
      </c>
      <c r="DR6">
        <v>1.026E-2</v>
      </c>
      <c r="DS6">
        <v>2.6829999999999998</v>
      </c>
      <c r="DT6">
        <v>0.9294</v>
      </c>
      <c r="DW6" t="s">
        <v>10</v>
      </c>
      <c r="DX6">
        <v>15.12</v>
      </c>
      <c r="DY6">
        <v>37.5</v>
      </c>
      <c r="DZ6">
        <v>2.7519999999999999E-2</v>
      </c>
      <c r="EA6">
        <v>1.9009999999999999E-2</v>
      </c>
      <c r="EB6">
        <v>1.448</v>
      </c>
      <c r="EC6">
        <v>0.99560000000000004</v>
      </c>
      <c r="EF6" t="s">
        <v>10</v>
      </c>
      <c r="EG6">
        <v>30.19</v>
      </c>
      <c r="EH6">
        <v>41.7</v>
      </c>
      <c r="EI6">
        <v>2.7519999999999999E-2</v>
      </c>
      <c r="EJ6">
        <v>1.448E-2</v>
      </c>
      <c r="EK6">
        <v>1.901</v>
      </c>
      <c r="EL6">
        <v>0.99260000000000004</v>
      </c>
      <c r="EO6" t="s">
        <v>10</v>
      </c>
      <c r="EP6">
        <v>15.12</v>
      </c>
      <c r="EQ6">
        <v>23.1</v>
      </c>
      <c r="ER6">
        <v>6.6290000000000002E-2</v>
      </c>
      <c r="ES6">
        <v>2.7969999999999998E-2</v>
      </c>
      <c r="ET6">
        <v>2.37</v>
      </c>
      <c r="EU6">
        <v>0.99199999999999999</v>
      </c>
      <c r="EX6" t="s">
        <v>10</v>
      </c>
      <c r="EY6">
        <v>15.12</v>
      </c>
      <c r="EZ6">
        <v>25.6</v>
      </c>
      <c r="FA6">
        <v>6.6290000000000002E-2</v>
      </c>
      <c r="FB6">
        <v>2.7879999999999999E-2</v>
      </c>
      <c r="FC6">
        <v>2.3769999999999998</v>
      </c>
      <c r="FD6">
        <v>0.97360000000000002</v>
      </c>
      <c r="FG6" t="s">
        <v>10</v>
      </c>
      <c r="FH6">
        <v>15.12</v>
      </c>
      <c r="FI6">
        <v>30.4</v>
      </c>
      <c r="FJ6">
        <v>2.7519999999999999E-2</v>
      </c>
      <c r="FK6">
        <v>2.3810000000000001E-2</v>
      </c>
      <c r="FL6">
        <v>1.1559999999999999</v>
      </c>
      <c r="FM6">
        <v>1.006</v>
      </c>
      <c r="FP6" t="s">
        <v>10</v>
      </c>
      <c r="FQ6">
        <v>15.12</v>
      </c>
      <c r="FR6">
        <v>33.5</v>
      </c>
      <c r="FS6">
        <v>2.7519999999999999E-2</v>
      </c>
      <c r="FT6">
        <v>2.2450000000000001E-2</v>
      </c>
      <c r="FU6">
        <v>1.226</v>
      </c>
      <c r="FV6">
        <v>0.998</v>
      </c>
      <c r="FY6" t="s">
        <v>10</v>
      </c>
      <c r="FZ6">
        <v>15.19</v>
      </c>
      <c r="GA6">
        <v>38.299999999999997</v>
      </c>
      <c r="GB6">
        <v>2.7519999999999999E-2</v>
      </c>
      <c r="GC6">
        <v>2.3949999999999999E-2</v>
      </c>
      <c r="GD6">
        <v>1.149</v>
      </c>
      <c r="GE6">
        <v>0.97809999999999997</v>
      </c>
      <c r="GH6" t="s">
        <v>10</v>
      </c>
      <c r="GI6">
        <v>15.19</v>
      </c>
      <c r="GJ6">
        <v>40.700000000000003</v>
      </c>
      <c r="GK6">
        <v>2.7519999999999999E-2</v>
      </c>
      <c r="GL6">
        <v>4.0300000000000002E-2</v>
      </c>
      <c r="GM6">
        <v>0.68289999999999995</v>
      </c>
      <c r="GN6">
        <v>1.0249999999999999</v>
      </c>
    </row>
    <row r="7" spans="2:197">
      <c r="B7" t="s">
        <v>11</v>
      </c>
      <c r="C7">
        <v>20.99</v>
      </c>
      <c r="D7">
        <v>26.6</v>
      </c>
      <c r="E7">
        <v>3.0530000000000002E-2</v>
      </c>
      <c r="F7">
        <v>0.1047</v>
      </c>
      <c r="G7">
        <v>0.29170000000000001</v>
      </c>
      <c r="H7">
        <v>0.99329999999999996</v>
      </c>
      <c r="K7" t="s">
        <v>11</v>
      </c>
      <c r="L7">
        <v>20.23</v>
      </c>
      <c r="M7">
        <v>30.3</v>
      </c>
      <c r="N7">
        <v>3.0530000000000002E-2</v>
      </c>
      <c r="O7">
        <v>7.1489999999999998E-2</v>
      </c>
      <c r="P7">
        <v>0.42699999999999999</v>
      </c>
      <c r="Q7">
        <v>0.98009999999999997</v>
      </c>
      <c r="T7" t="s">
        <v>11</v>
      </c>
      <c r="U7">
        <v>24.33</v>
      </c>
      <c r="V7">
        <v>34.299999999999997</v>
      </c>
      <c r="W7">
        <v>3.0530000000000002E-2</v>
      </c>
      <c r="X7">
        <v>0.14460000000000001</v>
      </c>
      <c r="Y7">
        <v>0.21110000000000001</v>
      </c>
      <c r="Z7">
        <v>1.0760000000000001</v>
      </c>
      <c r="AC7" t="s">
        <v>11</v>
      </c>
      <c r="AD7">
        <v>20.74</v>
      </c>
      <c r="AE7">
        <v>38.1</v>
      </c>
      <c r="AF7">
        <v>3.0530000000000002E-2</v>
      </c>
      <c r="AG7">
        <v>8.6269999999999999E-2</v>
      </c>
      <c r="AH7">
        <v>0.35389999999999999</v>
      </c>
      <c r="AI7">
        <v>1.0349999999999999</v>
      </c>
      <c r="AL7" t="s">
        <v>11</v>
      </c>
      <c r="AM7">
        <v>34.39</v>
      </c>
      <c r="AN7">
        <v>42.4</v>
      </c>
      <c r="AO7">
        <v>3.0530000000000002E-2</v>
      </c>
      <c r="AP7">
        <v>0.1845</v>
      </c>
      <c r="AQ7">
        <v>0.16539999999999999</v>
      </c>
      <c r="AR7">
        <v>1.052</v>
      </c>
      <c r="AU7" t="s">
        <v>11</v>
      </c>
      <c r="AV7">
        <v>21.21</v>
      </c>
      <c r="AW7">
        <v>26.6</v>
      </c>
      <c r="AX7">
        <v>3.0530000000000002E-2</v>
      </c>
      <c r="AY7">
        <v>8.0329999999999999E-2</v>
      </c>
      <c r="AZ7">
        <v>0.38</v>
      </c>
      <c r="BA7">
        <v>1.0209999999999999</v>
      </c>
      <c r="BD7" t="s">
        <v>11</v>
      </c>
      <c r="BE7">
        <v>27.14</v>
      </c>
      <c r="BF7">
        <v>30.3</v>
      </c>
      <c r="BG7">
        <v>3.0530000000000002E-2</v>
      </c>
      <c r="BH7">
        <v>0.1082</v>
      </c>
      <c r="BI7">
        <v>0.28210000000000002</v>
      </c>
      <c r="BJ7">
        <v>1.0349999999999999</v>
      </c>
      <c r="BM7" t="s">
        <v>11</v>
      </c>
      <c r="BN7">
        <v>21.84</v>
      </c>
      <c r="BO7">
        <v>34.4</v>
      </c>
      <c r="BP7">
        <v>3.0530000000000002E-2</v>
      </c>
      <c r="BQ7">
        <v>0.1249</v>
      </c>
      <c r="BR7">
        <v>0.2445</v>
      </c>
      <c r="BS7">
        <v>0.99880000000000002</v>
      </c>
      <c r="BV7" t="s">
        <v>11</v>
      </c>
      <c r="BW7">
        <v>26</v>
      </c>
      <c r="BX7">
        <v>38</v>
      </c>
      <c r="BY7">
        <v>3.0530000000000002E-2</v>
      </c>
      <c r="BZ7">
        <v>0.15989999999999999</v>
      </c>
      <c r="CA7">
        <v>0.19089999999999999</v>
      </c>
      <c r="CB7">
        <v>1.0049999999999999</v>
      </c>
      <c r="CE7" t="s">
        <v>11</v>
      </c>
      <c r="CF7">
        <v>27.51</v>
      </c>
      <c r="CG7">
        <v>42.4</v>
      </c>
      <c r="CH7">
        <v>3.0530000000000002E-2</v>
      </c>
      <c r="CI7">
        <v>0.23130000000000001</v>
      </c>
      <c r="CJ7">
        <v>0.13200000000000001</v>
      </c>
      <c r="CK7">
        <v>1.036</v>
      </c>
      <c r="CN7" t="s">
        <v>11</v>
      </c>
      <c r="CO7">
        <v>20.263100000000001</v>
      </c>
      <c r="CP7">
        <v>22.9</v>
      </c>
      <c r="CQ7">
        <v>7.6321E-2</v>
      </c>
      <c r="CR7">
        <v>1.9727000000000001E-2</v>
      </c>
      <c r="CS7">
        <v>3.8689</v>
      </c>
      <c r="CT7">
        <v>0.99299999999999999</v>
      </c>
      <c r="CV7" t="s">
        <v>11</v>
      </c>
      <c r="CW7">
        <v>20.27</v>
      </c>
      <c r="CX7">
        <v>26.4</v>
      </c>
      <c r="CY7">
        <v>3.2289999999999999E-2</v>
      </c>
      <c r="CZ7">
        <v>9.1420000000000008E-3</v>
      </c>
      <c r="DA7">
        <v>3.532</v>
      </c>
      <c r="DB7">
        <v>0.98599999999999999</v>
      </c>
      <c r="DE7" t="s">
        <v>11</v>
      </c>
      <c r="DF7">
        <v>20.2</v>
      </c>
      <c r="DG7">
        <v>30</v>
      </c>
      <c r="DH7">
        <v>3.2289999999999999E-2</v>
      </c>
      <c r="DI7">
        <v>1.073E-2</v>
      </c>
      <c r="DJ7">
        <v>3.0089999999999999</v>
      </c>
      <c r="DK7">
        <v>0.97230000000000005</v>
      </c>
      <c r="DN7" t="s">
        <v>11</v>
      </c>
      <c r="DO7">
        <v>20.170000000000002</v>
      </c>
      <c r="DP7">
        <v>34.200000000000003</v>
      </c>
      <c r="DQ7">
        <v>3.2289999999999999E-2</v>
      </c>
      <c r="DR7">
        <v>1.257E-2</v>
      </c>
      <c r="DS7">
        <v>2.57</v>
      </c>
      <c r="DT7">
        <v>0.93630000000000002</v>
      </c>
      <c r="DW7" t="s">
        <v>11</v>
      </c>
      <c r="DX7">
        <v>20.170000000000002</v>
      </c>
      <c r="DY7">
        <v>37.5</v>
      </c>
      <c r="DZ7">
        <v>3.2289999999999999E-2</v>
      </c>
      <c r="EA7">
        <v>2.375E-2</v>
      </c>
      <c r="EB7">
        <v>1.36</v>
      </c>
      <c r="EC7">
        <v>0.98839999999999995</v>
      </c>
      <c r="EF7" t="s">
        <v>11</v>
      </c>
      <c r="EG7">
        <v>35.24</v>
      </c>
      <c r="EH7">
        <v>41.7</v>
      </c>
      <c r="EI7">
        <v>3.2289999999999999E-2</v>
      </c>
      <c r="EJ7">
        <v>1.6889999999999999E-2</v>
      </c>
      <c r="EK7">
        <v>1.9119999999999999</v>
      </c>
      <c r="EL7">
        <v>0.94820000000000004</v>
      </c>
      <c r="EO7" t="s">
        <v>11</v>
      </c>
      <c r="EP7">
        <v>20.170000000000002</v>
      </c>
      <c r="EQ7">
        <v>23.2</v>
      </c>
      <c r="ER7">
        <v>7.6319999999999999E-2</v>
      </c>
      <c r="ES7">
        <v>3.2099999999999997E-2</v>
      </c>
      <c r="ET7">
        <v>2.3769999999999998</v>
      </c>
      <c r="EU7">
        <v>0.99650000000000005</v>
      </c>
      <c r="EX7" t="s">
        <v>11</v>
      </c>
      <c r="EY7">
        <v>20.170000000000002</v>
      </c>
      <c r="EZ7">
        <v>25.7</v>
      </c>
      <c r="FA7">
        <v>7.6319999999999999E-2</v>
      </c>
      <c r="FB7">
        <v>3.2399999999999998E-2</v>
      </c>
      <c r="FC7">
        <v>2.3559999999999999</v>
      </c>
      <c r="FD7">
        <v>0.9889</v>
      </c>
      <c r="FG7" t="s">
        <v>11</v>
      </c>
      <c r="FH7">
        <v>20.170000000000002</v>
      </c>
      <c r="FI7">
        <v>30.4</v>
      </c>
      <c r="FJ7">
        <v>3.2289999999999999E-2</v>
      </c>
      <c r="FK7">
        <v>3.0700000000000002E-2</v>
      </c>
      <c r="FL7">
        <v>1.052</v>
      </c>
      <c r="FM7">
        <v>1.0069999999999999</v>
      </c>
      <c r="FP7" t="s">
        <v>11</v>
      </c>
      <c r="FQ7">
        <v>20.170000000000002</v>
      </c>
      <c r="FR7">
        <v>33.5</v>
      </c>
      <c r="FS7">
        <v>3.2289999999999999E-2</v>
      </c>
      <c r="FT7">
        <v>3.1060000000000001E-2</v>
      </c>
      <c r="FU7">
        <v>1.0389999999999999</v>
      </c>
      <c r="FV7">
        <v>1.056</v>
      </c>
      <c r="FY7" t="s">
        <v>11</v>
      </c>
      <c r="FZ7">
        <v>20.28</v>
      </c>
      <c r="GA7">
        <v>38.299999999999997</v>
      </c>
      <c r="GB7">
        <v>3.2289999999999999E-2</v>
      </c>
      <c r="GC7">
        <v>3.279E-2</v>
      </c>
      <c r="GD7">
        <v>0.98480000000000001</v>
      </c>
      <c r="GE7">
        <v>1.0169999999999999</v>
      </c>
      <c r="GH7" t="s">
        <v>11</v>
      </c>
      <c r="GI7">
        <v>20.29</v>
      </c>
      <c r="GJ7">
        <v>40.799999999999997</v>
      </c>
      <c r="GK7">
        <v>3.2289999999999999E-2</v>
      </c>
      <c r="GL7">
        <v>5.0270000000000002E-2</v>
      </c>
      <c r="GM7">
        <v>0.64239999999999997</v>
      </c>
      <c r="GN7">
        <v>1.0249999999999999</v>
      </c>
    </row>
    <row r="8" spans="2:197">
      <c r="B8" t="s">
        <v>12</v>
      </c>
      <c r="C8">
        <v>26.05</v>
      </c>
      <c r="D8">
        <v>26.6</v>
      </c>
      <c r="E8">
        <v>3.5150000000000001E-2</v>
      </c>
      <c r="F8">
        <v>0.13189999999999999</v>
      </c>
      <c r="G8">
        <v>0.26640000000000003</v>
      </c>
      <c r="H8">
        <v>1.0369999999999999</v>
      </c>
      <c r="K8" t="s">
        <v>12</v>
      </c>
      <c r="L8">
        <v>25.28</v>
      </c>
      <c r="M8">
        <v>30.3</v>
      </c>
      <c r="N8">
        <v>3.5150000000000001E-2</v>
      </c>
      <c r="O8">
        <v>8.3019999999999997E-2</v>
      </c>
      <c r="P8">
        <v>0.4234</v>
      </c>
      <c r="Q8">
        <v>0.97660000000000002</v>
      </c>
      <c r="T8" t="s">
        <v>12</v>
      </c>
      <c r="U8">
        <v>29.38</v>
      </c>
      <c r="V8">
        <v>34.299999999999997</v>
      </c>
      <c r="W8">
        <v>3.5150000000000001E-2</v>
      </c>
      <c r="X8">
        <v>0.19520000000000001</v>
      </c>
      <c r="Y8">
        <v>0.18010000000000001</v>
      </c>
      <c r="Z8">
        <v>1.05</v>
      </c>
      <c r="AC8" t="s">
        <v>12</v>
      </c>
      <c r="AD8">
        <v>25.79</v>
      </c>
      <c r="AE8">
        <v>38.1</v>
      </c>
      <c r="AF8">
        <v>3.5150000000000001E-2</v>
      </c>
      <c r="AG8">
        <v>0.1016</v>
      </c>
      <c r="AH8">
        <v>0.34599999999999997</v>
      </c>
      <c r="AI8">
        <v>1.008</v>
      </c>
      <c r="AL8" t="s">
        <v>12</v>
      </c>
      <c r="AM8">
        <v>39.44</v>
      </c>
      <c r="AN8">
        <v>42.4</v>
      </c>
      <c r="AO8">
        <v>3.5150000000000001E-2</v>
      </c>
      <c r="AP8">
        <v>0.21360000000000001</v>
      </c>
      <c r="AQ8">
        <v>0.16450000000000001</v>
      </c>
      <c r="AR8">
        <v>1.0069999999999999</v>
      </c>
      <c r="AU8" t="s">
        <v>12</v>
      </c>
      <c r="AV8">
        <v>26.27</v>
      </c>
      <c r="AW8">
        <v>26.6</v>
      </c>
      <c r="AX8">
        <v>3.5150000000000001E-2</v>
      </c>
      <c r="AY8">
        <v>9.4689999999999996E-2</v>
      </c>
      <c r="AZ8">
        <v>0.37119999999999997</v>
      </c>
      <c r="BA8">
        <v>0.99199999999999999</v>
      </c>
      <c r="BD8" t="s">
        <v>12</v>
      </c>
      <c r="BE8">
        <v>32.19</v>
      </c>
      <c r="BF8">
        <v>30.3</v>
      </c>
      <c r="BG8">
        <v>3.5150000000000001E-2</v>
      </c>
      <c r="BH8">
        <v>0.13589999999999999</v>
      </c>
      <c r="BI8">
        <v>0.25869999999999999</v>
      </c>
      <c r="BJ8">
        <v>1.0269999999999999</v>
      </c>
      <c r="BM8" t="s">
        <v>12</v>
      </c>
      <c r="BN8">
        <v>26.89</v>
      </c>
      <c r="BO8">
        <v>34.4</v>
      </c>
      <c r="BP8">
        <v>3.5150000000000001E-2</v>
      </c>
      <c r="BQ8">
        <v>0.15240000000000001</v>
      </c>
      <c r="BR8">
        <v>0.2306</v>
      </c>
      <c r="BS8">
        <v>1.0089999999999999</v>
      </c>
      <c r="BV8" t="s">
        <v>12</v>
      </c>
      <c r="BW8">
        <v>31.05</v>
      </c>
      <c r="BX8">
        <v>38</v>
      </c>
      <c r="BY8">
        <v>3.5150000000000001E-2</v>
      </c>
      <c r="BZ8">
        <v>0.19550000000000001</v>
      </c>
      <c r="CA8">
        <v>0.17979999999999999</v>
      </c>
      <c r="CB8">
        <v>1.028</v>
      </c>
      <c r="CE8" t="s">
        <v>12</v>
      </c>
      <c r="CF8">
        <v>32.57</v>
      </c>
      <c r="CG8">
        <v>42.3</v>
      </c>
      <c r="CH8">
        <v>3.5150000000000001E-2</v>
      </c>
      <c r="CI8">
        <v>0.27729999999999999</v>
      </c>
      <c r="CJ8">
        <v>0.1268</v>
      </c>
      <c r="CK8">
        <v>1.024</v>
      </c>
      <c r="CN8" t="s">
        <v>12</v>
      </c>
      <c r="CO8">
        <v>25.313800000000001</v>
      </c>
      <c r="CP8">
        <v>22.9</v>
      </c>
      <c r="CQ8">
        <v>8.7874999999999995E-2</v>
      </c>
      <c r="CR8">
        <v>2.3292E-2</v>
      </c>
      <c r="CS8">
        <v>3.7728000000000002</v>
      </c>
      <c r="CT8">
        <v>0.98899999999999999</v>
      </c>
      <c r="CV8" t="s">
        <v>12</v>
      </c>
      <c r="CW8">
        <v>25.37</v>
      </c>
      <c r="CX8">
        <v>26.4</v>
      </c>
      <c r="CY8">
        <v>3.7879999999999997E-2</v>
      </c>
      <c r="CZ8">
        <v>1.183E-2</v>
      </c>
      <c r="DA8">
        <v>3.2010000000000001</v>
      </c>
      <c r="DB8">
        <v>1.016</v>
      </c>
      <c r="DE8" t="s">
        <v>12</v>
      </c>
      <c r="DF8">
        <v>25.29</v>
      </c>
      <c r="DG8">
        <v>30</v>
      </c>
      <c r="DH8">
        <v>3.7879999999999997E-2</v>
      </c>
      <c r="DI8">
        <v>1.349E-2</v>
      </c>
      <c r="DJ8">
        <v>2.8090000000000002</v>
      </c>
      <c r="DK8">
        <v>0.97370000000000001</v>
      </c>
      <c r="DN8" t="s">
        <v>12</v>
      </c>
      <c r="DO8">
        <v>25.26</v>
      </c>
      <c r="DP8">
        <v>34.200000000000003</v>
      </c>
      <c r="DQ8">
        <v>3.7879999999999997E-2</v>
      </c>
      <c r="DR8">
        <v>1.5679999999999999E-2</v>
      </c>
      <c r="DS8">
        <v>2.415</v>
      </c>
      <c r="DT8">
        <v>0.96209999999999996</v>
      </c>
      <c r="DW8" t="s">
        <v>12</v>
      </c>
      <c r="DX8">
        <v>25.26</v>
      </c>
      <c r="DY8">
        <v>37.6</v>
      </c>
      <c r="DZ8">
        <v>3.7879999999999997E-2</v>
      </c>
      <c r="EA8">
        <v>3.0960000000000001E-2</v>
      </c>
      <c r="EB8">
        <v>1.2230000000000001</v>
      </c>
      <c r="EC8">
        <v>1.0049999999999999</v>
      </c>
      <c r="EF8" t="s">
        <v>12</v>
      </c>
      <c r="EG8">
        <v>55.3</v>
      </c>
      <c r="EH8">
        <v>41.7</v>
      </c>
      <c r="EI8">
        <v>3.7879999999999997E-2</v>
      </c>
      <c r="EJ8">
        <v>2.5930000000000002E-2</v>
      </c>
      <c r="EK8">
        <v>1.4610000000000001</v>
      </c>
      <c r="EL8">
        <v>-6.4100000000000004E-2</v>
      </c>
      <c r="EM8">
        <v>8</v>
      </c>
      <c r="EO8" t="s">
        <v>12</v>
      </c>
      <c r="EP8">
        <v>25.22</v>
      </c>
      <c r="EQ8">
        <v>23.2</v>
      </c>
      <c r="ER8">
        <v>8.788E-2</v>
      </c>
      <c r="ES8">
        <v>3.7999999999999999E-2</v>
      </c>
      <c r="ET8">
        <v>2.3130000000000002</v>
      </c>
      <c r="EU8">
        <v>1.006</v>
      </c>
      <c r="EX8" t="s">
        <v>12</v>
      </c>
      <c r="EY8">
        <v>25.25</v>
      </c>
      <c r="EZ8">
        <v>25.7</v>
      </c>
      <c r="FA8">
        <v>8.788E-2</v>
      </c>
      <c r="FB8">
        <v>4.0009999999999997E-2</v>
      </c>
      <c r="FC8">
        <v>2.1960000000000002</v>
      </c>
      <c r="FD8">
        <v>0.98660000000000003</v>
      </c>
      <c r="FG8" t="s">
        <v>12</v>
      </c>
      <c r="FH8">
        <v>25.22</v>
      </c>
      <c r="FI8">
        <v>30.4</v>
      </c>
      <c r="FJ8">
        <v>3.7879999999999997E-2</v>
      </c>
      <c r="FK8">
        <v>3.6920000000000001E-2</v>
      </c>
      <c r="FL8">
        <v>1.026</v>
      </c>
      <c r="FM8">
        <v>0.99199999999999999</v>
      </c>
      <c r="FP8" t="s">
        <v>12</v>
      </c>
      <c r="FQ8">
        <v>25.22</v>
      </c>
      <c r="FR8">
        <v>33.6</v>
      </c>
      <c r="FS8">
        <v>3.7879999999999997E-2</v>
      </c>
      <c r="FT8">
        <v>3.6330000000000001E-2</v>
      </c>
      <c r="FU8">
        <v>1.0429999999999999</v>
      </c>
      <c r="FV8">
        <v>1.0029999999999999</v>
      </c>
      <c r="FY8" t="s">
        <v>12</v>
      </c>
      <c r="FZ8">
        <v>25.38</v>
      </c>
      <c r="GA8">
        <v>38.299999999999997</v>
      </c>
      <c r="GB8">
        <v>3.7879999999999997E-2</v>
      </c>
      <c r="GC8">
        <v>3.696E-2</v>
      </c>
      <c r="GD8">
        <v>1.0249999999999999</v>
      </c>
      <c r="GE8">
        <v>0.98250000000000004</v>
      </c>
      <c r="GH8" t="s">
        <v>12</v>
      </c>
      <c r="GI8">
        <v>25.38</v>
      </c>
      <c r="GJ8">
        <v>40.9</v>
      </c>
      <c r="GK8">
        <v>3.7879999999999997E-2</v>
      </c>
      <c r="GL8">
        <v>6.1249999999999999E-2</v>
      </c>
      <c r="GM8">
        <v>0.61850000000000005</v>
      </c>
      <c r="GN8">
        <v>1.0109999999999999</v>
      </c>
    </row>
    <row r="9" spans="2:197">
      <c r="B9" t="s">
        <v>13</v>
      </c>
      <c r="C9">
        <v>31.1</v>
      </c>
      <c r="D9">
        <v>26.6</v>
      </c>
      <c r="E9">
        <v>4.0469999999999999E-2</v>
      </c>
      <c r="F9">
        <v>0.1585</v>
      </c>
      <c r="G9">
        <v>0.25530000000000003</v>
      </c>
      <c r="H9">
        <v>1.0229999999999999</v>
      </c>
      <c r="K9" t="s">
        <v>13</v>
      </c>
      <c r="L9">
        <v>30.33</v>
      </c>
      <c r="M9">
        <v>30.3</v>
      </c>
      <c r="N9">
        <v>4.0469999999999999E-2</v>
      </c>
      <c r="O9">
        <v>9.4500000000000001E-2</v>
      </c>
      <c r="P9">
        <v>0.42830000000000001</v>
      </c>
      <c r="Q9">
        <v>0.98340000000000005</v>
      </c>
      <c r="T9" t="s">
        <v>13</v>
      </c>
      <c r="U9">
        <v>34.43</v>
      </c>
      <c r="V9">
        <v>34.299999999999997</v>
      </c>
      <c r="W9">
        <v>4.0469999999999999E-2</v>
      </c>
      <c r="X9">
        <v>0.21240000000000001</v>
      </c>
      <c r="Y9">
        <v>0.19059999999999999</v>
      </c>
      <c r="Z9">
        <v>1.0009999999999999</v>
      </c>
      <c r="AC9" t="s">
        <v>13</v>
      </c>
      <c r="AD9">
        <v>30.84</v>
      </c>
      <c r="AE9">
        <v>38.1</v>
      </c>
      <c r="AF9">
        <v>4.0469999999999999E-2</v>
      </c>
      <c r="AG9">
        <v>0.1285</v>
      </c>
      <c r="AH9">
        <v>0.315</v>
      </c>
      <c r="AI9">
        <v>0.98960000000000004</v>
      </c>
      <c r="AL9" t="s">
        <v>13</v>
      </c>
      <c r="AM9">
        <v>44.49</v>
      </c>
      <c r="AN9">
        <v>42.4</v>
      </c>
      <c r="AO9">
        <v>4.0469999999999999E-2</v>
      </c>
      <c r="AP9">
        <v>0.25240000000000001</v>
      </c>
      <c r="AQ9">
        <v>0.16039999999999999</v>
      </c>
      <c r="AR9">
        <v>1.0069999999999999</v>
      </c>
      <c r="AU9" t="s">
        <v>13</v>
      </c>
      <c r="AV9">
        <v>31.32</v>
      </c>
      <c r="AW9">
        <v>26.6</v>
      </c>
      <c r="AX9">
        <v>4.0469999999999999E-2</v>
      </c>
      <c r="AY9">
        <v>0.12</v>
      </c>
      <c r="AZ9">
        <v>0.33729999999999999</v>
      </c>
      <c r="BA9">
        <v>1.008</v>
      </c>
      <c r="BD9" t="s">
        <v>13</v>
      </c>
      <c r="BE9">
        <v>37.25</v>
      </c>
      <c r="BF9">
        <v>30.3</v>
      </c>
      <c r="BG9">
        <v>4.0469999999999999E-2</v>
      </c>
      <c r="BH9">
        <v>0.1676</v>
      </c>
      <c r="BI9">
        <v>0.2414</v>
      </c>
      <c r="BJ9">
        <v>1.0129999999999999</v>
      </c>
      <c r="BM9" t="s">
        <v>13</v>
      </c>
      <c r="BN9">
        <v>31.94</v>
      </c>
      <c r="BO9">
        <v>34.4</v>
      </c>
      <c r="BP9">
        <v>4.0469999999999999E-2</v>
      </c>
      <c r="BQ9">
        <v>0.18590000000000001</v>
      </c>
      <c r="BR9">
        <v>0.2177</v>
      </c>
      <c r="BS9">
        <v>1.0209999999999999</v>
      </c>
      <c r="BV9" t="s">
        <v>13</v>
      </c>
      <c r="BW9">
        <v>36.1</v>
      </c>
      <c r="BX9">
        <v>38</v>
      </c>
      <c r="BY9">
        <v>4.0469999999999999E-2</v>
      </c>
      <c r="BZ9">
        <v>0.24709999999999999</v>
      </c>
      <c r="CA9">
        <v>0.1638</v>
      </c>
      <c r="CB9">
        <v>1.02</v>
      </c>
      <c r="CE9" t="s">
        <v>13</v>
      </c>
      <c r="CF9">
        <v>37.619999999999997</v>
      </c>
      <c r="CG9">
        <v>42.4</v>
      </c>
      <c r="CH9">
        <v>4.0469999999999999E-2</v>
      </c>
      <c r="CI9">
        <v>0.3422</v>
      </c>
      <c r="CJ9">
        <v>0.1183</v>
      </c>
      <c r="CK9">
        <v>1.038</v>
      </c>
      <c r="CN9" t="s">
        <v>13</v>
      </c>
      <c r="CO9">
        <v>30.371200000000002</v>
      </c>
      <c r="CP9">
        <v>22.9</v>
      </c>
      <c r="CQ9">
        <v>0.10118000000000001</v>
      </c>
      <c r="CR9">
        <v>2.8198999999999998E-2</v>
      </c>
      <c r="CS9">
        <v>3.5880999999999998</v>
      </c>
      <c r="CT9">
        <v>1.0049999999999999</v>
      </c>
      <c r="CV9" t="s">
        <v>13</v>
      </c>
      <c r="CW9">
        <v>30.47</v>
      </c>
      <c r="CX9">
        <v>26.4</v>
      </c>
      <c r="CY9">
        <v>4.444E-2</v>
      </c>
      <c r="CZ9">
        <v>1.4540000000000001E-2</v>
      </c>
      <c r="DA9">
        <v>3.056</v>
      </c>
      <c r="DB9">
        <v>0.98680000000000001</v>
      </c>
      <c r="DE9" t="s">
        <v>13</v>
      </c>
      <c r="DF9">
        <v>30.39</v>
      </c>
      <c r="DG9">
        <v>30</v>
      </c>
      <c r="DH9">
        <v>4.444E-2</v>
      </c>
      <c r="DI9">
        <v>1.6899999999999998E-2</v>
      </c>
      <c r="DJ9">
        <v>2.629</v>
      </c>
      <c r="DK9">
        <v>0.98529999999999995</v>
      </c>
      <c r="DN9" t="s">
        <v>13</v>
      </c>
      <c r="DO9">
        <v>30.36</v>
      </c>
      <c r="DP9">
        <v>34.200000000000003</v>
      </c>
      <c r="DQ9">
        <v>4.444E-2</v>
      </c>
      <c r="DR9">
        <v>1.9400000000000001E-2</v>
      </c>
      <c r="DS9">
        <v>2.2909999999999999</v>
      </c>
      <c r="DT9">
        <v>0.98160000000000003</v>
      </c>
      <c r="DW9" t="s">
        <v>13</v>
      </c>
      <c r="DX9">
        <v>30.36</v>
      </c>
      <c r="DY9">
        <v>37.6</v>
      </c>
      <c r="DZ9">
        <v>4.444E-2</v>
      </c>
      <c r="EA9">
        <v>3.7859999999999998E-2</v>
      </c>
      <c r="EB9">
        <v>1.1739999999999999</v>
      </c>
      <c r="EC9">
        <v>1.0049999999999999</v>
      </c>
      <c r="EF9" t="s">
        <v>13</v>
      </c>
      <c r="EG9">
        <v>60.35</v>
      </c>
      <c r="EH9">
        <v>41.7</v>
      </c>
      <c r="EI9">
        <v>4.444E-2</v>
      </c>
      <c r="EJ9">
        <v>3.0630000000000001E-2</v>
      </c>
      <c r="EK9">
        <v>1.4510000000000001</v>
      </c>
      <c r="EL9">
        <v>0.95340000000000003</v>
      </c>
      <c r="EO9" t="s">
        <v>13</v>
      </c>
      <c r="EP9">
        <v>30.28</v>
      </c>
      <c r="EQ9">
        <v>23.2</v>
      </c>
      <c r="ER9">
        <v>0.1012</v>
      </c>
      <c r="ES9">
        <v>4.2139999999999997E-2</v>
      </c>
      <c r="ET9">
        <v>2.4009999999999998</v>
      </c>
      <c r="EU9">
        <v>0.99080000000000001</v>
      </c>
      <c r="EX9" t="s">
        <v>13</v>
      </c>
      <c r="EY9">
        <v>30.35</v>
      </c>
      <c r="EZ9">
        <v>25.8</v>
      </c>
      <c r="FA9">
        <v>0.1012</v>
      </c>
      <c r="FB9">
        <v>4.7899999999999998E-2</v>
      </c>
      <c r="FC9">
        <v>2.1120000000000001</v>
      </c>
      <c r="FD9">
        <v>1.0069999999999999</v>
      </c>
      <c r="FG9" t="s">
        <v>13</v>
      </c>
      <c r="FH9">
        <v>30.3</v>
      </c>
      <c r="FI9">
        <v>30.4</v>
      </c>
      <c r="FJ9">
        <v>4.444E-2</v>
      </c>
      <c r="FK9">
        <v>4.4940000000000001E-2</v>
      </c>
      <c r="FL9">
        <v>0.9889</v>
      </c>
      <c r="FM9">
        <v>0.99450000000000005</v>
      </c>
      <c r="FP9" t="s">
        <v>13</v>
      </c>
      <c r="FQ9">
        <v>30.29</v>
      </c>
      <c r="FR9">
        <v>33.6</v>
      </c>
      <c r="FS9">
        <v>4.444E-2</v>
      </c>
      <c r="FT9">
        <v>4.3869999999999999E-2</v>
      </c>
      <c r="FU9">
        <v>1.0129999999999999</v>
      </c>
      <c r="FV9">
        <v>0.9899</v>
      </c>
      <c r="FY9" t="s">
        <v>13</v>
      </c>
      <c r="FZ9">
        <v>30.48</v>
      </c>
      <c r="GA9">
        <v>38.299999999999997</v>
      </c>
      <c r="GB9">
        <v>4.444E-2</v>
      </c>
      <c r="GC9">
        <v>4.7169999999999997E-2</v>
      </c>
      <c r="GD9">
        <v>0.94220000000000004</v>
      </c>
      <c r="GE9">
        <v>0.99739999999999995</v>
      </c>
      <c r="GH9" t="s">
        <v>13</v>
      </c>
      <c r="GI9">
        <v>30.48</v>
      </c>
      <c r="GJ9">
        <v>41</v>
      </c>
      <c r="GK9">
        <v>4.444E-2</v>
      </c>
      <c r="GL9">
        <v>7.5190000000000007E-2</v>
      </c>
      <c r="GM9">
        <v>0.59099999999999997</v>
      </c>
      <c r="GN9">
        <v>1.0109999999999999</v>
      </c>
    </row>
    <row r="10" spans="2:197">
      <c r="B10" t="s">
        <v>14</v>
      </c>
      <c r="C10">
        <v>36.159999999999997</v>
      </c>
      <c r="D10">
        <v>26.6</v>
      </c>
      <c r="E10">
        <v>4.6600000000000003E-2</v>
      </c>
      <c r="F10">
        <v>0.1835</v>
      </c>
      <c r="G10">
        <v>0.25390000000000001</v>
      </c>
      <c r="H10">
        <v>1.002</v>
      </c>
      <c r="K10" t="s">
        <v>14</v>
      </c>
      <c r="L10">
        <v>35.380000000000003</v>
      </c>
      <c r="M10">
        <v>30.3</v>
      </c>
      <c r="N10">
        <v>4.6600000000000003E-2</v>
      </c>
      <c r="O10">
        <v>0.1047</v>
      </c>
      <c r="P10">
        <v>0.44490000000000002</v>
      </c>
      <c r="Q10">
        <v>0.94159999999999999</v>
      </c>
      <c r="T10" t="s">
        <v>14</v>
      </c>
      <c r="U10">
        <v>39.49</v>
      </c>
      <c r="V10">
        <v>34.299999999999997</v>
      </c>
      <c r="W10">
        <v>4.6600000000000003E-2</v>
      </c>
      <c r="X10">
        <v>0.27150000000000002</v>
      </c>
      <c r="Y10">
        <v>0.1716</v>
      </c>
      <c r="Z10">
        <v>1.006</v>
      </c>
      <c r="AC10" t="s">
        <v>14</v>
      </c>
      <c r="AD10">
        <v>35.9</v>
      </c>
      <c r="AE10">
        <v>38.1</v>
      </c>
      <c r="AF10">
        <v>4.6600000000000003E-2</v>
      </c>
      <c r="AG10">
        <v>0.14899999999999999</v>
      </c>
      <c r="AH10">
        <v>0.31280000000000002</v>
      </c>
      <c r="AI10">
        <v>0.98250000000000004</v>
      </c>
      <c r="AL10" t="s">
        <v>14</v>
      </c>
      <c r="AM10">
        <v>49.56</v>
      </c>
      <c r="AN10">
        <v>42.4</v>
      </c>
      <c r="AO10">
        <v>4.6600000000000003E-2</v>
      </c>
      <c r="AP10">
        <v>0.29759999999999998</v>
      </c>
      <c r="AQ10">
        <v>0.15659999999999999</v>
      </c>
      <c r="AR10">
        <v>1.0129999999999999</v>
      </c>
      <c r="AU10" t="s">
        <v>14</v>
      </c>
      <c r="AV10">
        <v>36.369999999999997</v>
      </c>
      <c r="AW10">
        <v>26.6</v>
      </c>
      <c r="AX10">
        <v>4.6600000000000003E-2</v>
      </c>
      <c r="AY10">
        <v>0.1474</v>
      </c>
      <c r="AZ10">
        <v>0.31619999999999998</v>
      </c>
      <c r="BA10">
        <v>1.018</v>
      </c>
      <c r="BD10" t="s">
        <v>14</v>
      </c>
      <c r="BE10">
        <v>42.3</v>
      </c>
      <c r="BF10">
        <v>30.3</v>
      </c>
      <c r="BG10">
        <v>4.6600000000000003E-2</v>
      </c>
      <c r="BH10">
        <v>0.21210000000000001</v>
      </c>
      <c r="BI10">
        <v>0.21970000000000001</v>
      </c>
      <c r="BJ10">
        <v>1.0329999999999999</v>
      </c>
      <c r="BM10" t="s">
        <v>14</v>
      </c>
      <c r="BN10">
        <v>37</v>
      </c>
      <c r="BO10">
        <v>34.4</v>
      </c>
      <c r="BP10">
        <v>4.6600000000000003E-2</v>
      </c>
      <c r="BQ10">
        <v>0.2382</v>
      </c>
      <c r="BR10">
        <v>0.19570000000000001</v>
      </c>
      <c r="BS10">
        <v>1.032</v>
      </c>
      <c r="BV10" t="s">
        <v>14</v>
      </c>
      <c r="BW10">
        <v>41.16</v>
      </c>
      <c r="BX10">
        <v>38</v>
      </c>
      <c r="BY10">
        <v>4.6600000000000003E-2</v>
      </c>
      <c r="BZ10">
        <v>0.30120000000000002</v>
      </c>
      <c r="CA10">
        <v>0.1547</v>
      </c>
      <c r="CB10">
        <v>1.0269999999999999</v>
      </c>
      <c r="CE10" t="s">
        <v>14</v>
      </c>
      <c r="CF10">
        <v>42.67</v>
      </c>
      <c r="CG10">
        <v>42.3</v>
      </c>
      <c r="CH10">
        <v>4.6600000000000003E-2</v>
      </c>
      <c r="CI10">
        <v>0.40539999999999998</v>
      </c>
      <c r="CJ10">
        <v>0.1149</v>
      </c>
      <c r="CK10">
        <v>1.0209999999999999</v>
      </c>
      <c r="CN10" t="s">
        <v>14</v>
      </c>
      <c r="CO10">
        <v>35.424100000000003</v>
      </c>
      <c r="CP10">
        <v>22.9</v>
      </c>
      <c r="CQ10">
        <v>0.11650000000000001</v>
      </c>
      <c r="CR10">
        <v>3.2793999999999997E-2</v>
      </c>
      <c r="CS10">
        <v>3.5524</v>
      </c>
      <c r="CT10">
        <v>0.998</v>
      </c>
      <c r="CV10" t="s">
        <v>14</v>
      </c>
      <c r="CW10">
        <v>35.57</v>
      </c>
      <c r="CX10">
        <v>26.4</v>
      </c>
      <c r="CY10">
        <v>5.2130000000000003E-2</v>
      </c>
      <c r="CZ10">
        <v>1.8239999999999999E-2</v>
      </c>
      <c r="DA10">
        <v>2.8580000000000001</v>
      </c>
      <c r="DB10">
        <v>1.0029999999999999</v>
      </c>
      <c r="DE10" t="s">
        <v>14</v>
      </c>
      <c r="DF10">
        <v>35.44</v>
      </c>
      <c r="DG10">
        <v>30.1</v>
      </c>
      <c r="DH10">
        <v>5.2130000000000003E-2</v>
      </c>
      <c r="DI10">
        <v>2.1489999999999999E-2</v>
      </c>
      <c r="DJ10">
        <v>2.4260000000000002</v>
      </c>
      <c r="DK10">
        <v>1.0109999999999999</v>
      </c>
      <c r="DN10" t="s">
        <v>14</v>
      </c>
      <c r="DO10">
        <v>35.450000000000003</v>
      </c>
      <c r="DP10">
        <v>34.200000000000003</v>
      </c>
      <c r="DQ10">
        <v>5.2130000000000003E-2</v>
      </c>
      <c r="DR10">
        <v>2.3789999999999999E-2</v>
      </c>
      <c r="DS10">
        <v>2.1909999999999998</v>
      </c>
      <c r="DT10">
        <v>0.9899</v>
      </c>
      <c r="DW10" t="s">
        <v>14</v>
      </c>
      <c r="DX10">
        <v>35.450000000000003</v>
      </c>
      <c r="DY10">
        <v>37.700000000000003</v>
      </c>
      <c r="DZ10">
        <v>5.2130000000000003E-2</v>
      </c>
      <c r="EA10">
        <v>4.7010000000000003E-2</v>
      </c>
      <c r="EB10">
        <v>1.109</v>
      </c>
      <c r="EC10">
        <v>1.0169999999999999</v>
      </c>
      <c r="EF10" t="s">
        <v>14</v>
      </c>
      <c r="EG10">
        <v>65.400000000000006</v>
      </c>
      <c r="EH10">
        <v>41.7</v>
      </c>
      <c r="EI10">
        <v>5.2130000000000003E-2</v>
      </c>
      <c r="EJ10">
        <v>3.4849999999999999E-2</v>
      </c>
      <c r="EK10">
        <v>1.496</v>
      </c>
      <c r="EL10">
        <v>0.96750000000000003</v>
      </c>
      <c r="EO10" t="s">
        <v>14</v>
      </c>
      <c r="EP10">
        <v>35.380000000000003</v>
      </c>
      <c r="EQ10">
        <v>23.2</v>
      </c>
      <c r="ER10">
        <v>0.11650000000000001</v>
      </c>
      <c r="ES10">
        <v>5.0569999999999997E-2</v>
      </c>
      <c r="ET10">
        <v>2.3039999999999998</v>
      </c>
      <c r="EU10">
        <v>1.002</v>
      </c>
      <c r="EX10" t="s">
        <v>14</v>
      </c>
      <c r="EY10">
        <v>35.4</v>
      </c>
      <c r="EZ10">
        <v>25.9</v>
      </c>
      <c r="FA10">
        <v>0.11650000000000001</v>
      </c>
      <c r="FB10">
        <v>5.6340000000000001E-2</v>
      </c>
      <c r="FC10">
        <v>2.0680000000000001</v>
      </c>
      <c r="FD10">
        <v>0.98240000000000005</v>
      </c>
      <c r="FG10" t="s">
        <v>14</v>
      </c>
      <c r="FH10">
        <v>35.39</v>
      </c>
      <c r="FI10">
        <v>30.4</v>
      </c>
      <c r="FJ10">
        <v>5.2130000000000003E-2</v>
      </c>
      <c r="FK10">
        <v>5.5399999999999998E-2</v>
      </c>
      <c r="FL10">
        <v>0.94110000000000005</v>
      </c>
      <c r="FM10">
        <v>1.014</v>
      </c>
      <c r="FP10" t="s">
        <v>14</v>
      </c>
      <c r="FQ10">
        <v>35.380000000000003</v>
      </c>
      <c r="FR10">
        <v>33.700000000000003</v>
      </c>
      <c r="FS10">
        <v>5.2130000000000003E-2</v>
      </c>
      <c r="FT10">
        <v>5.3339999999999999E-2</v>
      </c>
      <c r="FU10">
        <v>0.97729999999999995</v>
      </c>
      <c r="FV10">
        <v>0.97670000000000001</v>
      </c>
      <c r="FY10" t="s">
        <v>14</v>
      </c>
      <c r="FZ10">
        <v>35.58</v>
      </c>
      <c r="GA10">
        <v>38.299999999999997</v>
      </c>
      <c r="GB10">
        <v>5.2130000000000003E-2</v>
      </c>
      <c r="GC10">
        <v>5.7290000000000001E-2</v>
      </c>
      <c r="GD10">
        <v>0.91</v>
      </c>
      <c r="GE10">
        <v>0.99739999999999995</v>
      </c>
      <c r="GH10" t="s">
        <v>14</v>
      </c>
      <c r="GI10">
        <v>35.53</v>
      </c>
      <c r="GJ10">
        <v>41.1</v>
      </c>
      <c r="GK10">
        <v>5.2130000000000003E-2</v>
      </c>
      <c r="GL10">
        <v>9.1350000000000001E-2</v>
      </c>
      <c r="GM10">
        <v>0.57069999999999999</v>
      </c>
      <c r="GN10">
        <v>1.01</v>
      </c>
    </row>
    <row r="11" spans="2:197">
      <c r="B11" t="s">
        <v>15</v>
      </c>
      <c r="C11">
        <v>41.26</v>
      </c>
      <c r="D11">
        <v>26.6</v>
      </c>
      <c r="E11">
        <v>5.3650000000000003E-2</v>
      </c>
      <c r="F11">
        <v>0.21029999999999999</v>
      </c>
      <c r="G11">
        <v>0.25519999999999998</v>
      </c>
      <c r="H11">
        <v>1.0069999999999999</v>
      </c>
      <c r="K11" t="s">
        <v>15</v>
      </c>
      <c r="L11">
        <v>40.44</v>
      </c>
      <c r="M11">
        <v>30.3</v>
      </c>
      <c r="N11">
        <v>5.3650000000000003E-2</v>
      </c>
      <c r="O11">
        <v>0.121</v>
      </c>
      <c r="P11">
        <v>0.44330000000000003</v>
      </c>
      <c r="Q11">
        <v>0.95350000000000001</v>
      </c>
      <c r="T11" t="s">
        <v>15</v>
      </c>
      <c r="U11">
        <v>44.59</v>
      </c>
      <c r="V11">
        <v>34.299999999999997</v>
      </c>
      <c r="W11">
        <v>5.3650000000000003E-2</v>
      </c>
      <c r="X11">
        <v>0.3362</v>
      </c>
      <c r="Y11">
        <v>0.15959999999999999</v>
      </c>
      <c r="Z11">
        <v>1.018</v>
      </c>
      <c r="AC11" t="s">
        <v>15</v>
      </c>
      <c r="AD11">
        <v>40.99</v>
      </c>
      <c r="AE11">
        <v>38.1</v>
      </c>
      <c r="AF11">
        <v>5.3650000000000003E-2</v>
      </c>
      <c r="AG11">
        <v>0.1686</v>
      </c>
      <c r="AH11">
        <v>0.31819999999999998</v>
      </c>
      <c r="AI11">
        <v>0.97060000000000002</v>
      </c>
      <c r="AL11" t="s">
        <v>15</v>
      </c>
      <c r="AM11">
        <v>54.65</v>
      </c>
      <c r="AN11">
        <v>42.4</v>
      </c>
      <c r="AO11">
        <v>5.3650000000000003E-2</v>
      </c>
      <c r="AP11">
        <v>0.36149999999999999</v>
      </c>
      <c r="AQ11">
        <v>0.1484</v>
      </c>
      <c r="AR11">
        <v>1.028</v>
      </c>
      <c r="AU11" t="s">
        <v>15</v>
      </c>
      <c r="AV11">
        <v>41.47</v>
      </c>
      <c r="AW11">
        <v>26.6</v>
      </c>
      <c r="AX11">
        <v>5.3650000000000003E-2</v>
      </c>
      <c r="AY11">
        <v>0.17580000000000001</v>
      </c>
      <c r="AZ11">
        <v>0.30509999999999998</v>
      </c>
      <c r="BA11">
        <v>1</v>
      </c>
      <c r="BD11" t="s">
        <v>15</v>
      </c>
      <c r="BE11">
        <v>47.4</v>
      </c>
      <c r="BF11">
        <v>30.3</v>
      </c>
      <c r="BG11">
        <v>5.3650000000000003E-2</v>
      </c>
      <c r="BH11">
        <v>0.25219999999999998</v>
      </c>
      <c r="BI11">
        <v>0.2127</v>
      </c>
      <c r="BJ11">
        <v>1.0169999999999999</v>
      </c>
      <c r="BM11" t="s">
        <v>15</v>
      </c>
      <c r="BN11">
        <v>42.1</v>
      </c>
      <c r="BO11">
        <v>34.4</v>
      </c>
      <c r="BP11">
        <v>5.3650000000000003E-2</v>
      </c>
      <c r="BQ11">
        <v>0.27439999999999998</v>
      </c>
      <c r="BR11">
        <v>0.1956</v>
      </c>
      <c r="BS11">
        <v>0.99709999999999999</v>
      </c>
      <c r="BV11" t="s">
        <v>15</v>
      </c>
      <c r="BW11">
        <v>46.26</v>
      </c>
      <c r="BX11">
        <v>38</v>
      </c>
      <c r="BY11">
        <v>5.3650000000000003E-2</v>
      </c>
      <c r="BZ11">
        <v>0.3755</v>
      </c>
      <c r="CA11">
        <v>0.1429</v>
      </c>
      <c r="CB11">
        <v>1.0169999999999999</v>
      </c>
      <c r="CE11" t="s">
        <v>15</v>
      </c>
      <c r="CF11">
        <v>47.77</v>
      </c>
      <c r="CG11">
        <v>42.3</v>
      </c>
      <c r="CH11">
        <v>5.3650000000000003E-2</v>
      </c>
      <c r="CI11">
        <v>0.50129999999999997</v>
      </c>
      <c r="CJ11">
        <v>0.107</v>
      </c>
      <c r="CK11">
        <v>1.0369999999999999</v>
      </c>
      <c r="CN11" t="s">
        <v>15</v>
      </c>
      <c r="CO11">
        <v>40.474800000000002</v>
      </c>
      <c r="CP11">
        <v>22.9</v>
      </c>
      <c r="CQ11">
        <v>0.13413</v>
      </c>
      <c r="CR11">
        <v>3.8529000000000001E-2</v>
      </c>
      <c r="CS11">
        <v>3.4813999999999998</v>
      </c>
      <c r="CT11">
        <v>1.0049999999999999</v>
      </c>
      <c r="CV11" t="s">
        <v>15</v>
      </c>
      <c r="CW11">
        <v>40.67</v>
      </c>
      <c r="CX11">
        <v>26.4</v>
      </c>
      <c r="CY11">
        <v>6.1159999999999999E-2</v>
      </c>
      <c r="CZ11">
        <v>2.2179999999999998E-2</v>
      </c>
      <c r="DA11">
        <v>2.7570000000000001</v>
      </c>
      <c r="DB11">
        <v>1.008</v>
      </c>
      <c r="DE11" t="s">
        <v>15</v>
      </c>
      <c r="DF11">
        <v>40.49</v>
      </c>
      <c r="DG11">
        <v>30.1</v>
      </c>
      <c r="DH11">
        <v>6.1159999999999999E-2</v>
      </c>
      <c r="DI11">
        <v>2.6360000000000001E-2</v>
      </c>
      <c r="DJ11">
        <v>2.3199999999999998</v>
      </c>
      <c r="DK11">
        <v>0.99580000000000002</v>
      </c>
      <c r="DN11" t="s">
        <v>15</v>
      </c>
      <c r="DO11">
        <v>40.5</v>
      </c>
      <c r="DP11">
        <v>34.200000000000003</v>
      </c>
      <c r="DQ11">
        <v>6.1159999999999999E-2</v>
      </c>
      <c r="DR11">
        <v>2.8830000000000001E-2</v>
      </c>
      <c r="DS11">
        <v>2.121</v>
      </c>
      <c r="DT11">
        <v>0.97499999999999998</v>
      </c>
      <c r="DW11" t="s">
        <v>15</v>
      </c>
      <c r="DX11">
        <v>40.5</v>
      </c>
      <c r="DY11">
        <v>37.799999999999997</v>
      </c>
      <c r="DZ11">
        <v>6.1159999999999999E-2</v>
      </c>
      <c r="EA11">
        <v>5.561E-2</v>
      </c>
      <c r="EB11">
        <v>1.1000000000000001</v>
      </c>
      <c r="EC11">
        <v>0.99550000000000005</v>
      </c>
      <c r="EF11" t="s">
        <v>15</v>
      </c>
      <c r="EG11">
        <v>70.45</v>
      </c>
      <c r="EH11">
        <v>41.7</v>
      </c>
      <c r="EI11">
        <v>6.1159999999999999E-2</v>
      </c>
      <c r="EJ11">
        <v>4.2479999999999997E-2</v>
      </c>
      <c r="EK11">
        <v>1.44</v>
      </c>
      <c r="EL11">
        <v>0.99439999999999995</v>
      </c>
      <c r="EO11" t="s">
        <v>15</v>
      </c>
      <c r="EP11">
        <v>40.47</v>
      </c>
      <c r="EQ11">
        <v>23.2</v>
      </c>
      <c r="ER11">
        <v>0.1341</v>
      </c>
      <c r="ES11">
        <v>5.8389999999999997E-2</v>
      </c>
      <c r="ET11">
        <v>2.2970000000000002</v>
      </c>
      <c r="EU11">
        <v>1.002</v>
      </c>
      <c r="EX11" t="s">
        <v>15</v>
      </c>
      <c r="EY11">
        <v>40.450000000000003</v>
      </c>
      <c r="EZ11">
        <v>25.9</v>
      </c>
      <c r="FA11">
        <v>0.1341</v>
      </c>
      <c r="FB11">
        <v>6.8849999999999995E-2</v>
      </c>
      <c r="FC11">
        <v>1.948</v>
      </c>
      <c r="FD11">
        <v>1.0029999999999999</v>
      </c>
      <c r="FG11" t="s">
        <v>15</v>
      </c>
      <c r="FH11">
        <v>40.49</v>
      </c>
      <c r="FI11">
        <v>30.4</v>
      </c>
      <c r="FJ11">
        <v>6.1159999999999999E-2</v>
      </c>
      <c r="FK11">
        <v>6.4310000000000006E-2</v>
      </c>
      <c r="FL11">
        <v>0.95089999999999997</v>
      </c>
      <c r="FM11">
        <v>0.98619999999999997</v>
      </c>
      <c r="FP11" t="s">
        <v>15</v>
      </c>
      <c r="FQ11">
        <v>40.43</v>
      </c>
      <c r="FR11">
        <v>33.700000000000003</v>
      </c>
      <c r="FS11">
        <v>6.1159999999999999E-2</v>
      </c>
      <c r="FT11">
        <v>6.6070000000000004E-2</v>
      </c>
      <c r="FU11">
        <v>0.92569999999999997</v>
      </c>
      <c r="FV11">
        <v>0.99980000000000002</v>
      </c>
      <c r="FY11" t="s">
        <v>15</v>
      </c>
      <c r="FZ11">
        <v>55.68</v>
      </c>
      <c r="GA11">
        <v>38.299999999999997</v>
      </c>
      <c r="GB11">
        <v>6.1159999999999999E-2</v>
      </c>
      <c r="GC11">
        <v>8.0509999999999998E-2</v>
      </c>
      <c r="GD11">
        <v>0.75970000000000004</v>
      </c>
      <c r="GE11">
        <v>-4.6740000000000004</v>
      </c>
      <c r="GF11">
        <v>8</v>
      </c>
      <c r="GH11" t="s">
        <v>15</v>
      </c>
      <c r="GI11">
        <v>40.58</v>
      </c>
      <c r="GJ11">
        <v>41.1</v>
      </c>
      <c r="GK11">
        <v>6.1159999999999999E-2</v>
      </c>
      <c r="GL11">
        <v>0.1096</v>
      </c>
      <c r="GM11">
        <v>0.55800000000000005</v>
      </c>
      <c r="GN11">
        <v>1.01</v>
      </c>
    </row>
    <row r="12" spans="2:197">
      <c r="B12" t="s">
        <v>16</v>
      </c>
      <c r="C12">
        <v>46.36</v>
      </c>
      <c r="D12">
        <v>26.6</v>
      </c>
      <c r="E12">
        <v>6.1780000000000002E-2</v>
      </c>
      <c r="F12">
        <v>0.25280000000000002</v>
      </c>
      <c r="G12">
        <v>0.24440000000000001</v>
      </c>
      <c r="H12">
        <v>1.008</v>
      </c>
      <c r="K12" t="s">
        <v>16</v>
      </c>
      <c r="L12">
        <v>45.49</v>
      </c>
      <c r="M12">
        <v>30.3</v>
      </c>
      <c r="N12">
        <v>6.1780000000000002E-2</v>
      </c>
      <c r="O12">
        <v>0.1512</v>
      </c>
      <c r="P12">
        <v>0.40860000000000002</v>
      </c>
      <c r="Q12">
        <v>0.98480000000000001</v>
      </c>
      <c r="T12" t="s">
        <v>16</v>
      </c>
      <c r="U12">
        <v>49.68</v>
      </c>
      <c r="V12">
        <v>34.299999999999997</v>
      </c>
      <c r="W12">
        <v>6.1780000000000002E-2</v>
      </c>
      <c r="X12">
        <v>0.39729999999999999</v>
      </c>
      <c r="Y12">
        <v>0.1555</v>
      </c>
      <c r="Z12">
        <v>0.99819999999999998</v>
      </c>
      <c r="AC12" t="s">
        <v>16</v>
      </c>
      <c r="AD12">
        <v>46.09</v>
      </c>
      <c r="AE12">
        <v>38.1</v>
      </c>
      <c r="AF12">
        <v>6.1780000000000002E-2</v>
      </c>
      <c r="AG12">
        <v>0.1971</v>
      </c>
      <c r="AH12">
        <v>0.3135</v>
      </c>
      <c r="AI12">
        <v>0.97160000000000002</v>
      </c>
      <c r="AL12" t="s">
        <v>16</v>
      </c>
      <c r="AM12">
        <v>59.74</v>
      </c>
      <c r="AN12">
        <v>42.4</v>
      </c>
      <c r="AO12">
        <v>6.1780000000000002E-2</v>
      </c>
      <c r="AP12">
        <v>0.4259</v>
      </c>
      <c r="AQ12">
        <v>0.14510000000000001</v>
      </c>
      <c r="AR12">
        <v>1.0089999999999999</v>
      </c>
      <c r="AU12" t="s">
        <v>16</v>
      </c>
      <c r="AV12">
        <v>46.57</v>
      </c>
      <c r="AW12">
        <v>26.6</v>
      </c>
      <c r="AX12">
        <v>6.1780000000000002E-2</v>
      </c>
      <c r="AY12">
        <v>0.20930000000000001</v>
      </c>
      <c r="AZ12">
        <v>0.29509999999999997</v>
      </c>
      <c r="BA12">
        <v>1.0169999999999999</v>
      </c>
      <c r="BD12" t="s">
        <v>16</v>
      </c>
      <c r="BE12">
        <v>52.5</v>
      </c>
      <c r="BF12">
        <v>30.3</v>
      </c>
      <c r="BG12">
        <v>6.1780000000000002E-2</v>
      </c>
      <c r="BH12">
        <v>0.28439999999999999</v>
      </c>
      <c r="BI12">
        <v>0.21729999999999999</v>
      </c>
      <c r="BJ12">
        <v>1.0009999999999999</v>
      </c>
      <c r="BM12" t="s">
        <v>16</v>
      </c>
      <c r="BN12">
        <v>47.19</v>
      </c>
      <c r="BO12">
        <v>34.4</v>
      </c>
      <c r="BP12">
        <v>6.1780000000000002E-2</v>
      </c>
      <c r="BQ12">
        <v>0.3342</v>
      </c>
      <c r="BR12">
        <v>0.18479999999999999</v>
      </c>
      <c r="BS12">
        <v>1.0229999999999999</v>
      </c>
      <c r="BV12" t="s">
        <v>16</v>
      </c>
      <c r="BW12">
        <v>51.36</v>
      </c>
      <c r="BX12">
        <v>38</v>
      </c>
      <c r="BY12">
        <v>6.1780000000000002E-2</v>
      </c>
      <c r="BZ12">
        <v>0.45390000000000003</v>
      </c>
      <c r="CA12">
        <v>0.1361</v>
      </c>
      <c r="CB12">
        <v>1.036</v>
      </c>
      <c r="CE12" t="s">
        <v>16</v>
      </c>
      <c r="CF12">
        <v>52.86</v>
      </c>
      <c r="CG12">
        <v>42.4</v>
      </c>
      <c r="CH12">
        <v>6.1780000000000002E-2</v>
      </c>
      <c r="CI12">
        <v>0.60980000000000001</v>
      </c>
      <c r="CJ12">
        <v>0.1013</v>
      </c>
      <c r="CK12">
        <v>1.0289999999999999</v>
      </c>
      <c r="CN12" t="s">
        <v>16</v>
      </c>
      <c r="CO12">
        <v>45.525500000000001</v>
      </c>
      <c r="CP12">
        <v>22.9</v>
      </c>
      <c r="CQ12">
        <v>0.15443999999999999</v>
      </c>
      <c r="CR12">
        <v>4.5567999999999997E-2</v>
      </c>
      <c r="CS12">
        <v>3.3893</v>
      </c>
      <c r="CT12">
        <v>0.997</v>
      </c>
      <c r="CV12" t="s">
        <v>16</v>
      </c>
      <c r="CW12">
        <v>45.76</v>
      </c>
      <c r="CX12">
        <v>26.4</v>
      </c>
      <c r="CY12">
        <v>7.1749999999999994E-2</v>
      </c>
      <c r="CZ12">
        <v>2.7130000000000001E-2</v>
      </c>
      <c r="DA12">
        <v>2.6440000000000001</v>
      </c>
      <c r="DB12">
        <v>1.0169999999999999</v>
      </c>
      <c r="DE12" t="s">
        <v>16</v>
      </c>
      <c r="DF12">
        <v>45.54</v>
      </c>
      <c r="DG12">
        <v>30.1</v>
      </c>
      <c r="DH12">
        <v>7.1749999999999994E-2</v>
      </c>
      <c r="DI12">
        <v>3.1759999999999997E-2</v>
      </c>
      <c r="DJ12">
        <v>2.2589999999999999</v>
      </c>
      <c r="DK12">
        <v>1.0109999999999999</v>
      </c>
      <c r="DN12" t="s">
        <v>16</v>
      </c>
      <c r="DO12">
        <v>45.55</v>
      </c>
      <c r="DP12">
        <v>34.1</v>
      </c>
      <c r="DQ12">
        <v>7.1749999999999994E-2</v>
      </c>
      <c r="DR12">
        <v>3.5049999999999998E-2</v>
      </c>
      <c r="DS12">
        <v>2.0470000000000002</v>
      </c>
      <c r="DT12">
        <v>0.97060000000000002</v>
      </c>
      <c r="DW12" t="s">
        <v>16</v>
      </c>
      <c r="DX12">
        <v>45.55</v>
      </c>
      <c r="DY12">
        <v>37.799999999999997</v>
      </c>
      <c r="DZ12">
        <v>7.1749999999999994E-2</v>
      </c>
      <c r="EA12">
        <v>6.7019999999999996E-2</v>
      </c>
      <c r="EB12">
        <v>1.071</v>
      </c>
      <c r="EC12">
        <v>1.0009999999999999</v>
      </c>
      <c r="EF12" t="s">
        <v>16</v>
      </c>
      <c r="EG12">
        <v>75.510000000000005</v>
      </c>
      <c r="EH12">
        <v>41.7</v>
      </c>
      <c r="EI12">
        <v>7.1749999999999994E-2</v>
      </c>
      <c r="EJ12">
        <v>5.1369999999999999E-2</v>
      </c>
      <c r="EK12">
        <v>1.397</v>
      </c>
      <c r="EL12">
        <v>0.99009999999999998</v>
      </c>
      <c r="EO12" t="s">
        <v>16</v>
      </c>
      <c r="EP12">
        <v>45.52</v>
      </c>
      <c r="EQ12">
        <v>23.2</v>
      </c>
      <c r="ER12">
        <v>0.15440000000000001</v>
      </c>
      <c r="ES12">
        <v>6.7110000000000003E-2</v>
      </c>
      <c r="ET12">
        <v>2.3010000000000002</v>
      </c>
      <c r="EU12">
        <v>0.99409999999999998</v>
      </c>
      <c r="EX12" t="s">
        <v>16</v>
      </c>
      <c r="EY12">
        <v>45.5</v>
      </c>
      <c r="EZ12">
        <v>25.9</v>
      </c>
      <c r="FA12">
        <v>0.15440000000000001</v>
      </c>
      <c r="FB12">
        <v>8.2860000000000003E-2</v>
      </c>
      <c r="FC12">
        <v>1.8640000000000001</v>
      </c>
      <c r="FD12">
        <v>1.0069999999999999</v>
      </c>
      <c r="FG12" t="s">
        <v>16</v>
      </c>
      <c r="FH12">
        <v>45.54</v>
      </c>
      <c r="FI12">
        <v>30.4</v>
      </c>
      <c r="FJ12">
        <v>7.1749999999999994E-2</v>
      </c>
      <c r="FK12">
        <v>7.8060000000000004E-2</v>
      </c>
      <c r="FL12">
        <v>0.91910000000000003</v>
      </c>
      <c r="FM12">
        <v>0.98119999999999996</v>
      </c>
      <c r="FP12" t="s">
        <v>16</v>
      </c>
      <c r="FQ12">
        <v>45.48</v>
      </c>
      <c r="FR12">
        <v>33.700000000000003</v>
      </c>
      <c r="FS12">
        <v>7.1749999999999994E-2</v>
      </c>
      <c r="FT12">
        <v>8.0750000000000002E-2</v>
      </c>
      <c r="FU12">
        <v>0.88849999999999996</v>
      </c>
      <c r="FV12">
        <v>1.0129999999999999</v>
      </c>
      <c r="FY12" t="s">
        <v>16</v>
      </c>
      <c r="FZ12">
        <v>60.78</v>
      </c>
      <c r="GA12">
        <v>38.299999999999997</v>
      </c>
      <c r="GB12">
        <v>7.1749999999999994E-2</v>
      </c>
      <c r="GC12">
        <v>9.8909999999999998E-2</v>
      </c>
      <c r="GD12">
        <v>0.72540000000000004</v>
      </c>
      <c r="GE12">
        <v>1.018</v>
      </c>
      <c r="GH12" t="s">
        <v>16</v>
      </c>
      <c r="GI12">
        <v>45.63</v>
      </c>
      <c r="GJ12">
        <v>41.2</v>
      </c>
      <c r="GK12">
        <v>7.1749999999999994E-2</v>
      </c>
      <c r="GL12">
        <v>0.13089999999999999</v>
      </c>
      <c r="GM12">
        <v>0.54790000000000005</v>
      </c>
      <c r="GN12">
        <v>1.0029999999999999</v>
      </c>
    </row>
    <row r="13" spans="2:197">
      <c r="B13" t="s">
        <v>17</v>
      </c>
      <c r="C13">
        <v>51.45</v>
      </c>
      <c r="D13">
        <v>26.6</v>
      </c>
      <c r="E13">
        <v>7.1129999999999999E-2</v>
      </c>
      <c r="F13">
        <v>0.30170000000000002</v>
      </c>
      <c r="G13">
        <v>0.23569999999999999</v>
      </c>
      <c r="H13">
        <v>0.99739999999999995</v>
      </c>
      <c r="K13" t="s">
        <v>17</v>
      </c>
      <c r="L13">
        <v>50.54</v>
      </c>
      <c r="M13">
        <v>30.3</v>
      </c>
      <c r="N13">
        <v>7.1129999999999999E-2</v>
      </c>
      <c r="O13">
        <v>0.18410000000000001</v>
      </c>
      <c r="P13">
        <v>0.38640000000000002</v>
      </c>
      <c r="Q13">
        <v>1.008</v>
      </c>
      <c r="T13" t="s">
        <v>17</v>
      </c>
      <c r="U13">
        <v>54.73</v>
      </c>
      <c r="V13">
        <v>34.299999999999997</v>
      </c>
      <c r="W13">
        <v>7.1129999999999999E-2</v>
      </c>
      <c r="X13">
        <v>0.4778</v>
      </c>
      <c r="Y13">
        <v>0.1489</v>
      </c>
      <c r="Z13">
        <v>1.018</v>
      </c>
      <c r="AC13" t="s">
        <v>17</v>
      </c>
      <c r="AD13">
        <v>51.19</v>
      </c>
      <c r="AE13">
        <v>38.1</v>
      </c>
      <c r="AF13">
        <v>7.1129999999999999E-2</v>
      </c>
      <c r="AG13">
        <v>0.2215</v>
      </c>
      <c r="AH13">
        <v>0.3211</v>
      </c>
      <c r="AI13">
        <v>0.96189999999999998</v>
      </c>
      <c r="AL13" t="s">
        <v>17</v>
      </c>
      <c r="AM13">
        <v>64.8</v>
      </c>
      <c r="AN13">
        <v>42.4</v>
      </c>
      <c r="AO13">
        <v>7.1129999999999999E-2</v>
      </c>
      <c r="AP13">
        <v>0.49969999999999998</v>
      </c>
      <c r="AQ13">
        <v>0.14230000000000001</v>
      </c>
      <c r="AR13">
        <v>1.014</v>
      </c>
      <c r="AU13" t="s">
        <v>17</v>
      </c>
      <c r="AV13">
        <v>51.66</v>
      </c>
      <c r="AW13">
        <v>26.6</v>
      </c>
      <c r="AX13">
        <v>7.1129999999999999E-2</v>
      </c>
      <c r="AY13">
        <v>0.246</v>
      </c>
      <c r="AZ13">
        <v>0.28910000000000002</v>
      </c>
      <c r="BA13">
        <v>0.99839999999999995</v>
      </c>
      <c r="BD13" t="s">
        <v>17</v>
      </c>
      <c r="BE13">
        <v>57.59</v>
      </c>
      <c r="BF13">
        <v>30.3</v>
      </c>
      <c r="BG13">
        <v>7.1129999999999999E-2</v>
      </c>
      <c r="BH13">
        <v>0.32519999999999999</v>
      </c>
      <c r="BI13">
        <v>0.21870000000000001</v>
      </c>
      <c r="BJ13">
        <v>1.006</v>
      </c>
      <c r="BM13" t="s">
        <v>17</v>
      </c>
      <c r="BN13">
        <v>52.24</v>
      </c>
      <c r="BO13">
        <v>34.4</v>
      </c>
      <c r="BP13">
        <v>7.1129999999999999E-2</v>
      </c>
      <c r="BQ13">
        <v>0.4012</v>
      </c>
      <c r="BR13">
        <v>0.17730000000000001</v>
      </c>
      <c r="BS13">
        <v>1.022</v>
      </c>
      <c r="BV13" t="s">
        <v>17</v>
      </c>
      <c r="BW13">
        <v>56.45</v>
      </c>
      <c r="BX13">
        <v>38</v>
      </c>
      <c r="BY13">
        <v>7.1129999999999999E-2</v>
      </c>
      <c r="BZ13">
        <v>0.53690000000000004</v>
      </c>
      <c r="CA13">
        <v>0.13250000000000001</v>
      </c>
      <c r="CB13">
        <v>1.0229999999999999</v>
      </c>
      <c r="CE13" t="s">
        <v>17</v>
      </c>
      <c r="CF13">
        <v>57.91</v>
      </c>
      <c r="CG13">
        <v>42.3</v>
      </c>
      <c r="CH13">
        <v>7.1129999999999999E-2</v>
      </c>
      <c r="CI13">
        <v>0.72870000000000001</v>
      </c>
      <c r="CJ13">
        <v>9.7610000000000002E-2</v>
      </c>
      <c r="CK13">
        <v>1.022</v>
      </c>
      <c r="CN13" t="s">
        <v>17</v>
      </c>
      <c r="CO13">
        <v>50.620199999999997</v>
      </c>
      <c r="CP13">
        <v>22.9</v>
      </c>
      <c r="CQ13">
        <v>0.17782000000000001</v>
      </c>
      <c r="CR13">
        <v>5.3698999999999997E-2</v>
      </c>
      <c r="CS13">
        <v>3.3115000000000001</v>
      </c>
      <c r="CT13">
        <v>1.008</v>
      </c>
      <c r="CV13" t="s">
        <v>17</v>
      </c>
      <c r="CW13">
        <v>50.81</v>
      </c>
      <c r="CX13">
        <v>26.4</v>
      </c>
      <c r="CY13">
        <v>8.4169999999999995E-2</v>
      </c>
      <c r="CZ13">
        <v>3.3079999999999998E-2</v>
      </c>
      <c r="DA13">
        <v>2.5449999999999999</v>
      </c>
      <c r="DB13">
        <v>1.004</v>
      </c>
      <c r="DE13" t="s">
        <v>17</v>
      </c>
      <c r="DF13">
        <v>50.59</v>
      </c>
      <c r="DG13">
        <v>30.1</v>
      </c>
      <c r="DH13">
        <v>8.4169999999999995E-2</v>
      </c>
      <c r="DI13">
        <v>3.891E-2</v>
      </c>
      <c r="DJ13">
        <v>2.1629999999999998</v>
      </c>
      <c r="DK13">
        <v>1.0189999999999999</v>
      </c>
      <c r="DN13" t="s">
        <v>17</v>
      </c>
      <c r="DO13">
        <v>50.6</v>
      </c>
      <c r="DP13">
        <v>34.200000000000003</v>
      </c>
      <c r="DQ13">
        <v>8.4169999999999995E-2</v>
      </c>
      <c r="DR13">
        <v>4.1930000000000002E-2</v>
      </c>
      <c r="DS13">
        <v>2.008</v>
      </c>
      <c r="DT13">
        <v>0.98750000000000004</v>
      </c>
      <c r="DW13" t="s">
        <v>17</v>
      </c>
      <c r="DX13">
        <v>50.61</v>
      </c>
      <c r="DY13">
        <v>37.799999999999997</v>
      </c>
      <c r="DZ13">
        <v>8.4169999999999995E-2</v>
      </c>
      <c r="EA13">
        <v>8.0689999999999998E-2</v>
      </c>
      <c r="EB13">
        <v>1.0429999999999999</v>
      </c>
      <c r="EC13">
        <v>1.01</v>
      </c>
      <c r="EF13" t="s">
        <v>17</v>
      </c>
      <c r="EG13">
        <v>80.59</v>
      </c>
      <c r="EH13">
        <v>41.7</v>
      </c>
      <c r="EI13">
        <v>8.4169999999999995E-2</v>
      </c>
      <c r="EJ13">
        <v>5.9959999999999999E-2</v>
      </c>
      <c r="EK13">
        <v>1.4039999999999999</v>
      </c>
      <c r="EL13">
        <v>0.95760000000000001</v>
      </c>
      <c r="EO13" t="s">
        <v>17</v>
      </c>
      <c r="EP13">
        <v>50.58</v>
      </c>
      <c r="EQ13">
        <v>23.2</v>
      </c>
      <c r="ER13">
        <v>0.17780000000000001</v>
      </c>
      <c r="ES13">
        <v>7.8159999999999993E-2</v>
      </c>
      <c r="ET13">
        <v>2.2749999999999999</v>
      </c>
      <c r="EU13">
        <v>0.99419999999999997</v>
      </c>
      <c r="EX13" t="s">
        <v>17</v>
      </c>
      <c r="EY13">
        <v>50.55</v>
      </c>
      <c r="EZ13">
        <v>26</v>
      </c>
      <c r="FA13">
        <v>0.17780000000000001</v>
      </c>
      <c r="FB13">
        <v>9.6320000000000003E-2</v>
      </c>
      <c r="FC13">
        <v>1.8460000000000001</v>
      </c>
      <c r="FD13">
        <v>1.0049999999999999</v>
      </c>
      <c r="FG13" t="s">
        <v>17</v>
      </c>
      <c r="FH13">
        <v>50.59</v>
      </c>
      <c r="FI13">
        <v>30.4</v>
      </c>
      <c r="FJ13">
        <v>8.4169999999999995E-2</v>
      </c>
      <c r="FK13">
        <v>9.085E-2</v>
      </c>
      <c r="FL13">
        <v>0.9264</v>
      </c>
      <c r="FM13">
        <v>0.98729999999999996</v>
      </c>
      <c r="FP13" t="s">
        <v>17</v>
      </c>
      <c r="FQ13">
        <v>50.53</v>
      </c>
      <c r="FR13">
        <v>33.799999999999997</v>
      </c>
      <c r="FS13">
        <v>8.4169999999999995E-2</v>
      </c>
      <c r="FT13">
        <v>9.7900000000000001E-2</v>
      </c>
      <c r="FU13">
        <v>0.85970000000000002</v>
      </c>
      <c r="FV13">
        <v>1.0109999999999999</v>
      </c>
      <c r="FY13" t="s">
        <v>17</v>
      </c>
      <c r="FZ13">
        <v>80.88</v>
      </c>
      <c r="GA13">
        <v>38.299999999999997</v>
      </c>
      <c r="GB13">
        <v>8.4169999999999995E-2</v>
      </c>
      <c r="GC13">
        <v>0.1336</v>
      </c>
      <c r="GD13">
        <v>0.63019999999999998</v>
      </c>
      <c r="GE13">
        <v>-0.16289999999999999</v>
      </c>
      <c r="GF13">
        <v>8</v>
      </c>
      <c r="GH13" t="s">
        <v>17</v>
      </c>
      <c r="GI13">
        <v>50.68</v>
      </c>
      <c r="GJ13">
        <v>41.2</v>
      </c>
      <c r="GK13">
        <v>8.4169999999999995E-2</v>
      </c>
      <c r="GL13">
        <v>0.15820000000000001</v>
      </c>
      <c r="GM13">
        <v>0.53200000000000003</v>
      </c>
      <c r="GN13">
        <v>1.0089999999999999</v>
      </c>
    </row>
    <row r="14" spans="2:197">
      <c r="B14" t="s">
        <v>18</v>
      </c>
      <c r="C14">
        <v>56.55</v>
      </c>
      <c r="D14">
        <v>26.6</v>
      </c>
      <c r="E14">
        <v>8.1900000000000001E-2</v>
      </c>
      <c r="F14">
        <v>0.3599</v>
      </c>
      <c r="G14">
        <v>0.2276</v>
      </c>
      <c r="H14">
        <v>1.0029999999999999</v>
      </c>
      <c r="K14" t="s">
        <v>18</v>
      </c>
      <c r="L14">
        <v>55.64</v>
      </c>
      <c r="M14">
        <v>30.3</v>
      </c>
      <c r="N14">
        <v>8.1900000000000001E-2</v>
      </c>
      <c r="O14">
        <v>0.22090000000000001</v>
      </c>
      <c r="P14">
        <v>0.37069999999999997</v>
      </c>
      <c r="Q14">
        <v>1.0029999999999999</v>
      </c>
      <c r="T14" t="s">
        <v>18</v>
      </c>
      <c r="U14">
        <v>59.78</v>
      </c>
      <c r="V14">
        <v>34.299999999999997</v>
      </c>
      <c r="W14">
        <v>8.1900000000000001E-2</v>
      </c>
      <c r="X14">
        <v>0.56989999999999996</v>
      </c>
      <c r="Y14">
        <v>0.14369999999999999</v>
      </c>
      <c r="Z14">
        <v>1.024</v>
      </c>
      <c r="AC14" t="s">
        <v>18</v>
      </c>
      <c r="AD14">
        <v>56.28</v>
      </c>
      <c r="AE14">
        <v>38.1</v>
      </c>
      <c r="AF14">
        <v>8.1900000000000001E-2</v>
      </c>
      <c r="AG14">
        <v>0.25169999999999998</v>
      </c>
      <c r="AH14">
        <v>0.32540000000000002</v>
      </c>
      <c r="AI14">
        <v>0.97799999999999998</v>
      </c>
      <c r="AL14" t="s">
        <v>18</v>
      </c>
      <c r="AM14">
        <v>69.849999999999994</v>
      </c>
      <c r="AN14">
        <v>42.4</v>
      </c>
      <c r="AO14">
        <v>8.1900000000000001E-2</v>
      </c>
      <c r="AP14">
        <v>0.63680000000000003</v>
      </c>
      <c r="AQ14">
        <v>0.12859999999999999</v>
      </c>
      <c r="AR14">
        <v>1.0469999999999999</v>
      </c>
      <c r="AU14" t="s">
        <v>18</v>
      </c>
      <c r="AV14">
        <v>56.71</v>
      </c>
      <c r="AW14">
        <v>26.6</v>
      </c>
      <c r="AX14">
        <v>8.1900000000000001E-2</v>
      </c>
      <c r="AY14">
        <v>0.28710000000000002</v>
      </c>
      <c r="AZ14">
        <v>0.2853</v>
      </c>
      <c r="BA14">
        <v>1.0029999999999999</v>
      </c>
      <c r="BD14" t="s">
        <v>18</v>
      </c>
      <c r="BE14">
        <v>62.68</v>
      </c>
      <c r="BF14">
        <v>30.3</v>
      </c>
      <c r="BG14">
        <v>8.1900000000000001E-2</v>
      </c>
      <c r="BH14">
        <v>0.37009999999999998</v>
      </c>
      <c r="BI14">
        <v>0.2213</v>
      </c>
      <c r="BJ14">
        <v>0.99839999999999995</v>
      </c>
      <c r="BM14" t="s">
        <v>18</v>
      </c>
      <c r="BN14">
        <v>57.29</v>
      </c>
      <c r="BO14">
        <v>34.4</v>
      </c>
      <c r="BP14">
        <v>8.1900000000000001E-2</v>
      </c>
      <c r="BQ14">
        <v>0.48099999999999998</v>
      </c>
      <c r="BR14">
        <v>0.17030000000000001</v>
      </c>
      <c r="BS14">
        <v>1.0189999999999999</v>
      </c>
      <c r="BV14" t="s">
        <v>18</v>
      </c>
      <c r="BW14">
        <v>61.5</v>
      </c>
      <c r="BX14">
        <v>38</v>
      </c>
      <c r="BY14">
        <v>8.1900000000000001E-2</v>
      </c>
      <c r="BZ14">
        <v>0.64439999999999997</v>
      </c>
      <c r="CA14">
        <v>0.12709999999999999</v>
      </c>
      <c r="CB14">
        <v>1.016</v>
      </c>
      <c r="CE14" t="s">
        <v>18</v>
      </c>
      <c r="CF14">
        <v>62.96</v>
      </c>
      <c r="CG14">
        <v>42.3</v>
      </c>
      <c r="CH14">
        <v>8.1900000000000001E-2</v>
      </c>
      <c r="CI14">
        <v>0.8518</v>
      </c>
      <c r="CJ14">
        <v>9.6149999999999999E-2</v>
      </c>
      <c r="CK14">
        <v>1.026</v>
      </c>
      <c r="CN14" t="s">
        <v>18</v>
      </c>
      <c r="CO14">
        <v>55.715699999999998</v>
      </c>
      <c r="CP14">
        <v>22.9</v>
      </c>
      <c r="CQ14">
        <v>0.20474999999999999</v>
      </c>
      <c r="CR14">
        <v>6.0822000000000001E-2</v>
      </c>
      <c r="CS14">
        <v>3.3662999999999998</v>
      </c>
      <c r="CT14">
        <v>0.995</v>
      </c>
      <c r="CV14" t="s">
        <v>18</v>
      </c>
      <c r="CW14">
        <v>55.86</v>
      </c>
      <c r="CX14">
        <v>26.4</v>
      </c>
      <c r="CY14">
        <v>9.8739999999999994E-2</v>
      </c>
      <c r="CZ14">
        <v>3.8879999999999998E-2</v>
      </c>
      <c r="DA14">
        <v>2.54</v>
      </c>
      <c r="DB14">
        <v>0.9929</v>
      </c>
      <c r="DE14" t="s">
        <v>18</v>
      </c>
      <c r="DF14">
        <v>55.64</v>
      </c>
      <c r="DG14">
        <v>30.1</v>
      </c>
      <c r="DH14">
        <v>9.8739999999999994E-2</v>
      </c>
      <c r="DI14">
        <v>4.6460000000000001E-2</v>
      </c>
      <c r="DJ14">
        <v>2.125</v>
      </c>
      <c r="DK14">
        <v>0.99129999999999996</v>
      </c>
      <c r="DN14" t="s">
        <v>18</v>
      </c>
      <c r="DO14">
        <v>55.65</v>
      </c>
      <c r="DP14">
        <v>34.1</v>
      </c>
      <c r="DQ14">
        <v>9.8739999999999994E-2</v>
      </c>
      <c r="DR14">
        <v>4.9500000000000002E-2</v>
      </c>
      <c r="DS14">
        <v>1.9950000000000001</v>
      </c>
      <c r="DT14">
        <v>0.97489999999999999</v>
      </c>
      <c r="DW14" t="s">
        <v>18</v>
      </c>
      <c r="DX14">
        <v>55.66</v>
      </c>
      <c r="DY14">
        <v>37.9</v>
      </c>
      <c r="DZ14">
        <v>9.8739999999999994E-2</v>
      </c>
      <c r="EA14">
        <v>9.6170000000000005E-2</v>
      </c>
      <c r="EB14">
        <v>1.0269999999999999</v>
      </c>
      <c r="EC14">
        <v>1.0089999999999999</v>
      </c>
      <c r="EF14" t="s">
        <v>18</v>
      </c>
      <c r="EG14">
        <v>85.69</v>
      </c>
      <c r="EH14">
        <v>41.7</v>
      </c>
      <c r="EI14">
        <v>9.8739999999999994E-2</v>
      </c>
      <c r="EJ14">
        <v>7.3700000000000002E-2</v>
      </c>
      <c r="EK14">
        <v>1.34</v>
      </c>
      <c r="EL14">
        <v>0.98050000000000004</v>
      </c>
      <c r="EO14" t="s">
        <v>18</v>
      </c>
      <c r="EP14">
        <v>55.63</v>
      </c>
      <c r="EQ14">
        <v>23.2</v>
      </c>
      <c r="ER14">
        <v>0.20469999999999999</v>
      </c>
      <c r="ES14">
        <v>9.0289999999999995E-2</v>
      </c>
      <c r="ET14">
        <v>2.2679999999999998</v>
      </c>
      <c r="EU14">
        <v>0.99370000000000003</v>
      </c>
      <c r="EX14" t="s">
        <v>18</v>
      </c>
      <c r="EY14">
        <v>55.6</v>
      </c>
      <c r="EZ14">
        <v>26</v>
      </c>
      <c r="FA14">
        <v>0.20469999999999999</v>
      </c>
      <c r="FB14">
        <v>0.1128</v>
      </c>
      <c r="FC14">
        <v>1.8149999999999999</v>
      </c>
      <c r="FD14">
        <v>0.99339999999999995</v>
      </c>
      <c r="FG14" t="s">
        <v>18</v>
      </c>
      <c r="FH14">
        <v>55.65</v>
      </c>
      <c r="FI14">
        <v>30.4</v>
      </c>
      <c r="FJ14">
        <v>9.8739999999999994E-2</v>
      </c>
      <c r="FK14">
        <v>0.1096</v>
      </c>
      <c r="FL14">
        <v>0.90110000000000001</v>
      </c>
      <c r="FM14">
        <v>1.008</v>
      </c>
      <c r="FP14" t="s">
        <v>18</v>
      </c>
      <c r="FQ14">
        <v>55.58</v>
      </c>
      <c r="FR14">
        <v>33.799999999999997</v>
      </c>
      <c r="FS14">
        <v>9.8739999999999994E-2</v>
      </c>
      <c r="FT14">
        <v>0.1153</v>
      </c>
      <c r="FU14">
        <v>0.85650000000000004</v>
      </c>
      <c r="FV14">
        <v>1.0069999999999999</v>
      </c>
      <c r="FY14" t="s">
        <v>18</v>
      </c>
      <c r="FZ14">
        <v>85.97</v>
      </c>
      <c r="GA14">
        <v>38.299999999999997</v>
      </c>
      <c r="GB14">
        <v>9.8739999999999994E-2</v>
      </c>
      <c r="GC14">
        <v>0.15679999999999999</v>
      </c>
      <c r="GD14">
        <v>0.62980000000000003</v>
      </c>
      <c r="GE14">
        <v>0.99619999999999997</v>
      </c>
      <c r="GH14" t="s">
        <v>18</v>
      </c>
      <c r="GI14">
        <v>55.73</v>
      </c>
      <c r="GJ14">
        <v>41.3</v>
      </c>
      <c r="GK14">
        <v>9.8739999999999994E-2</v>
      </c>
      <c r="GL14">
        <v>0.18490000000000001</v>
      </c>
      <c r="GM14">
        <v>0.53410000000000002</v>
      </c>
      <c r="GN14">
        <v>0.99960000000000004</v>
      </c>
    </row>
    <row r="15" spans="2:197">
      <c r="B15" t="s">
        <v>19</v>
      </c>
      <c r="C15">
        <v>61.6</v>
      </c>
      <c r="D15">
        <v>26.6</v>
      </c>
      <c r="E15">
        <v>9.4299999999999995E-2</v>
      </c>
      <c r="F15">
        <v>0.42609999999999998</v>
      </c>
      <c r="G15">
        <v>0.2213</v>
      </c>
      <c r="H15">
        <v>1.012</v>
      </c>
      <c r="K15" t="s">
        <v>19</v>
      </c>
      <c r="L15">
        <v>60.74</v>
      </c>
      <c r="M15">
        <v>30.3</v>
      </c>
      <c r="N15">
        <v>9.4299999999999995E-2</v>
      </c>
      <c r="O15">
        <v>0.25480000000000003</v>
      </c>
      <c r="P15">
        <v>0.37009999999999998</v>
      </c>
      <c r="Q15">
        <v>0.9829</v>
      </c>
      <c r="T15" t="s">
        <v>19</v>
      </c>
      <c r="U15">
        <v>64.83</v>
      </c>
      <c r="V15">
        <v>34.299999999999997</v>
      </c>
      <c r="W15">
        <v>9.4299999999999995E-2</v>
      </c>
      <c r="X15">
        <v>0.65839999999999999</v>
      </c>
      <c r="Y15">
        <v>0.14319999999999999</v>
      </c>
      <c r="Z15">
        <v>1.0129999999999999</v>
      </c>
      <c r="AC15" t="s">
        <v>19</v>
      </c>
      <c r="AD15">
        <v>61.34</v>
      </c>
      <c r="AE15">
        <v>38.1</v>
      </c>
      <c r="AF15">
        <v>9.4299999999999995E-2</v>
      </c>
      <c r="AG15">
        <v>0.28320000000000001</v>
      </c>
      <c r="AH15">
        <v>0.33300000000000002</v>
      </c>
      <c r="AI15">
        <v>0.99829999999999997</v>
      </c>
      <c r="AL15" t="s">
        <v>19</v>
      </c>
      <c r="AM15">
        <v>74.91</v>
      </c>
      <c r="AN15">
        <v>42.4</v>
      </c>
      <c r="AO15">
        <v>9.4299999999999995E-2</v>
      </c>
      <c r="AP15">
        <v>0.76690000000000003</v>
      </c>
      <c r="AQ15">
        <v>0.123</v>
      </c>
      <c r="AR15">
        <v>1.0289999999999999</v>
      </c>
      <c r="AU15" t="s">
        <v>19</v>
      </c>
      <c r="AV15">
        <v>61.76</v>
      </c>
      <c r="AW15">
        <v>26.6</v>
      </c>
      <c r="AX15">
        <v>9.4299999999999995E-2</v>
      </c>
      <c r="AY15">
        <v>0.34770000000000001</v>
      </c>
      <c r="AZ15">
        <v>0.2712</v>
      </c>
      <c r="BA15">
        <v>1.0189999999999999</v>
      </c>
      <c r="BD15" t="s">
        <v>19</v>
      </c>
      <c r="BE15">
        <v>67.739999999999995</v>
      </c>
      <c r="BF15">
        <v>30.3</v>
      </c>
      <c r="BG15">
        <v>9.4299999999999995E-2</v>
      </c>
      <c r="BH15">
        <v>0.44869999999999999</v>
      </c>
      <c r="BI15">
        <v>0.2102</v>
      </c>
      <c r="BJ15">
        <v>1.0189999999999999</v>
      </c>
      <c r="BM15" t="s">
        <v>19</v>
      </c>
      <c r="BN15">
        <v>62.34</v>
      </c>
      <c r="BO15">
        <v>34.4</v>
      </c>
      <c r="BP15">
        <v>9.4299999999999995E-2</v>
      </c>
      <c r="BQ15">
        <v>0.5716</v>
      </c>
      <c r="BR15">
        <v>0.16500000000000001</v>
      </c>
      <c r="BS15">
        <v>1.02</v>
      </c>
      <c r="BV15" t="s">
        <v>19</v>
      </c>
      <c r="BW15">
        <v>66.55</v>
      </c>
      <c r="BX15">
        <v>38</v>
      </c>
      <c r="BY15">
        <v>9.4299999999999995E-2</v>
      </c>
      <c r="BZ15">
        <v>0.76129999999999998</v>
      </c>
      <c r="CA15">
        <v>0.1239</v>
      </c>
      <c r="CB15">
        <v>1.0149999999999999</v>
      </c>
      <c r="CE15" t="s">
        <v>19</v>
      </c>
      <c r="CF15">
        <v>68.010000000000005</v>
      </c>
      <c r="CG15">
        <v>42.3</v>
      </c>
      <c r="CH15">
        <v>9.4299999999999995E-2</v>
      </c>
      <c r="CI15">
        <v>1.008</v>
      </c>
      <c r="CJ15">
        <v>9.3509999999999996E-2</v>
      </c>
      <c r="CK15">
        <v>1.026</v>
      </c>
      <c r="CN15" t="s">
        <v>19</v>
      </c>
      <c r="CO15">
        <v>60.817100000000003</v>
      </c>
      <c r="CP15">
        <v>22.9</v>
      </c>
      <c r="CQ15">
        <v>0.23574000000000001</v>
      </c>
      <c r="CR15">
        <v>7.1170999999999998E-2</v>
      </c>
      <c r="CS15">
        <v>3.3123999999999998</v>
      </c>
      <c r="CT15">
        <v>0.99199999999999999</v>
      </c>
      <c r="CV15" t="s">
        <v>19</v>
      </c>
      <c r="CW15">
        <v>60.91</v>
      </c>
      <c r="CX15">
        <v>26.4</v>
      </c>
      <c r="CY15">
        <v>0.1158</v>
      </c>
      <c r="CZ15">
        <v>4.7359999999999999E-2</v>
      </c>
      <c r="DA15">
        <v>2.4460000000000002</v>
      </c>
      <c r="DB15">
        <v>1.0009999999999999</v>
      </c>
      <c r="DE15" t="s">
        <v>19</v>
      </c>
      <c r="DF15">
        <v>60.7</v>
      </c>
      <c r="DG15">
        <v>30.2</v>
      </c>
      <c r="DH15">
        <v>0.1158</v>
      </c>
      <c r="DI15">
        <v>5.7230000000000003E-2</v>
      </c>
      <c r="DJ15">
        <v>2.024</v>
      </c>
      <c r="DK15">
        <v>1.006</v>
      </c>
      <c r="DN15" t="s">
        <v>19</v>
      </c>
      <c r="DO15">
        <v>60.71</v>
      </c>
      <c r="DP15">
        <v>34.200000000000003</v>
      </c>
      <c r="DQ15">
        <v>0.1158</v>
      </c>
      <c r="DR15">
        <v>6.2460000000000002E-2</v>
      </c>
      <c r="DS15">
        <v>1.8540000000000001</v>
      </c>
      <c r="DT15">
        <v>1.002</v>
      </c>
      <c r="DW15" t="s">
        <v>19</v>
      </c>
      <c r="DX15">
        <v>60.71</v>
      </c>
      <c r="DY15">
        <v>38</v>
      </c>
      <c r="DZ15">
        <v>0.1158</v>
      </c>
      <c r="EA15">
        <v>0.1137</v>
      </c>
      <c r="EB15">
        <v>1.0189999999999999</v>
      </c>
      <c r="EC15">
        <v>0.98960000000000004</v>
      </c>
      <c r="EF15" t="s">
        <v>19</v>
      </c>
      <c r="EG15">
        <v>90.79</v>
      </c>
      <c r="EH15">
        <v>41.7</v>
      </c>
      <c r="EI15">
        <v>0.1158</v>
      </c>
      <c r="EJ15">
        <v>9.0149999999999994E-2</v>
      </c>
      <c r="EK15">
        <v>1.2849999999999999</v>
      </c>
      <c r="EL15">
        <v>0.98250000000000004</v>
      </c>
      <c r="EO15" t="s">
        <v>19</v>
      </c>
      <c r="EP15">
        <v>60.68</v>
      </c>
      <c r="EQ15">
        <v>23.2</v>
      </c>
      <c r="ER15">
        <v>0.23569999999999999</v>
      </c>
      <c r="ES15">
        <v>0.10639999999999999</v>
      </c>
      <c r="ET15">
        <v>2.2149999999999999</v>
      </c>
      <c r="EU15">
        <v>1.004</v>
      </c>
      <c r="EX15" t="s">
        <v>19</v>
      </c>
      <c r="EY15">
        <v>60.66</v>
      </c>
      <c r="EZ15">
        <v>26</v>
      </c>
      <c r="FA15">
        <v>0.23569999999999999</v>
      </c>
      <c r="FB15">
        <v>0.13439999999999999</v>
      </c>
      <c r="FC15">
        <v>1.754</v>
      </c>
      <c r="FD15">
        <v>1.004</v>
      </c>
      <c r="FG15" t="s">
        <v>19</v>
      </c>
      <c r="FH15">
        <v>60.7</v>
      </c>
      <c r="FI15">
        <v>30.4</v>
      </c>
      <c r="FJ15">
        <v>0.1158</v>
      </c>
      <c r="FK15">
        <v>0.12839999999999999</v>
      </c>
      <c r="FL15">
        <v>0.90180000000000005</v>
      </c>
      <c r="FM15">
        <v>0.99929999999999997</v>
      </c>
      <c r="FP15" t="s">
        <v>19</v>
      </c>
      <c r="FQ15">
        <v>60.63</v>
      </c>
      <c r="FR15">
        <v>33.799999999999997</v>
      </c>
      <c r="FS15">
        <v>0.1158</v>
      </c>
      <c r="FT15">
        <v>0.13950000000000001</v>
      </c>
      <c r="FU15">
        <v>0.83030000000000004</v>
      </c>
      <c r="FV15">
        <v>1.0169999999999999</v>
      </c>
      <c r="FY15" t="s">
        <v>19</v>
      </c>
      <c r="FZ15">
        <v>91.07</v>
      </c>
      <c r="GA15">
        <v>38.299999999999997</v>
      </c>
      <c r="GB15">
        <v>0.1158</v>
      </c>
      <c r="GC15">
        <v>0.1862</v>
      </c>
      <c r="GD15">
        <v>0.62209999999999999</v>
      </c>
      <c r="GE15">
        <v>0.999</v>
      </c>
      <c r="GH15" t="s">
        <v>19</v>
      </c>
      <c r="GI15">
        <v>60.79</v>
      </c>
      <c r="GJ15">
        <v>41.3</v>
      </c>
      <c r="GK15">
        <v>0.1158</v>
      </c>
      <c r="GL15">
        <v>0.21970000000000001</v>
      </c>
      <c r="GM15">
        <v>0.52729999999999999</v>
      </c>
      <c r="GN15">
        <v>0.99639999999999995</v>
      </c>
    </row>
    <row r="16" spans="2:197">
      <c r="B16" t="s">
        <v>20</v>
      </c>
      <c r="C16">
        <v>66.650000000000006</v>
      </c>
      <c r="D16">
        <v>26.6</v>
      </c>
      <c r="E16">
        <v>0.1086</v>
      </c>
      <c r="F16">
        <v>0.51380000000000003</v>
      </c>
      <c r="G16">
        <v>0.21129999999999999</v>
      </c>
      <c r="H16">
        <v>1.0249999999999999</v>
      </c>
      <c r="K16" t="s">
        <v>20</v>
      </c>
      <c r="L16">
        <v>65.84</v>
      </c>
      <c r="M16">
        <v>30.3</v>
      </c>
      <c r="N16">
        <v>0.1086</v>
      </c>
      <c r="O16">
        <v>0.30259999999999998</v>
      </c>
      <c r="P16">
        <v>0.35880000000000001</v>
      </c>
      <c r="Q16">
        <v>0.99880000000000002</v>
      </c>
      <c r="T16" t="s">
        <v>20</v>
      </c>
      <c r="U16">
        <v>69.88</v>
      </c>
      <c r="V16">
        <v>34.299999999999997</v>
      </c>
      <c r="W16">
        <v>0.1086</v>
      </c>
      <c r="X16">
        <v>0.77649999999999997</v>
      </c>
      <c r="Y16">
        <v>0.13980000000000001</v>
      </c>
      <c r="Z16">
        <v>1.012</v>
      </c>
      <c r="AC16" t="s">
        <v>20</v>
      </c>
      <c r="AD16">
        <v>66.38</v>
      </c>
      <c r="AE16">
        <v>38.1</v>
      </c>
      <c r="AF16">
        <v>0.1086</v>
      </c>
      <c r="AG16">
        <v>0.373</v>
      </c>
      <c r="AH16">
        <v>0.29110000000000003</v>
      </c>
      <c r="AI16">
        <v>1.0229999999999999</v>
      </c>
      <c r="AL16" t="s">
        <v>20</v>
      </c>
      <c r="AM16">
        <v>79.959999999999994</v>
      </c>
      <c r="AN16">
        <v>42.4</v>
      </c>
      <c r="AO16">
        <v>0.1086</v>
      </c>
      <c r="AP16">
        <v>0.93149999999999999</v>
      </c>
      <c r="AQ16">
        <v>0.1166</v>
      </c>
      <c r="AR16">
        <v>1.0249999999999999</v>
      </c>
      <c r="AU16" t="s">
        <v>20</v>
      </c>
      <c r="AV16">
        <v>66.81</v>
      </c>
      <c r="AW16">
        <v>26.6</v>
      </c>
      <c r="AX16">
        <v>0.1086</v>
      </c>
      <c r="AY16">
        <v>0.40079999999999999</v>
      </c>
      <c r="AZ16">
        <v>0.27089999999999997</v>
      </c>
      <c r="BA16">
        <v>1.0069999999999999</v>
      </c>
      <c r="BD16" t="s">
        <v>20</v>
      </c>
      <c r="BE16">
        <v>72.790000000000006</v>
      </c>
      <c r="BF16">
        <v>30.3</v>
      </c>
      <c r="BG16">
        <v>0.1086</v>
      </c>
      <c r="BH16">
        <v>0.51759999999999995</v>
      </c>
      <c r="BI16">
        <v>0.2097</v>
      </c>
      <c r="BJ16">
        <v>1.0149999999999999</v>
      </c>
      <c r="BM16" t="s">
        <v>20</v>
      </c>
      <c r="BN16">
        <v>67.39</v>
      </c>
      <c r="BO16">
        <v>34.4</v>
      </c>
      <c r="BP16">
        <v>0.1086</v>
      </c>
      <c r="BQ16">
        <v>0.66410000000000002</v>
      </c>
      <c r="BR16">
        <v>0.16350000000000001</v>
      </c>
      <c r="BS16">
        <v>1.012</v>
      </c>
      <c r="BV16" t="s">
        <v>20</v>
      </c>
      <c r="BW16">
        <v>71.61</v>
      </c>
      <c r="BX16">
        <v>38</v>
      </c>
      <c r="BY16">
        <v>0.1086</v>
      </c>
      <c r="BZ16">
        <v>0.88780000000000003</v>
      </c>
      <c r="CA16">
        <v>0.12230000000000001</v>
      </c>
      <c r="CB16">
        <v>1.0189999999999999</v>
      </c>
      <c r="CE16" t="s">
        <v>20</v>
      </c>
      <c r="CF16">
        <v>73.069999999999993</v>
      </c>
      <c r="CG16">
        <v>42.4</v>
      </c>
      <c r="CH16">
        <v>0.1086</v>
      </c>
      <c r="CI16">
        <v>1.173</v>
      </c>
      <c r="CJ16">
        <v>9.2549999999999993E-2</v>
      </c>
      <c r="CK16">
        <v>1.0209999999999999</v>
      </c>
      <c r="CN16" t="s">
        <v>20</v>
      </c>
      <c r="CO16">
        <v>65.912800000000004</v>
      </c>
      <c r="CP16">
        <v>22.9</v>
      </c>
      <c r="CQ16">
        <v>0.27143</v>
      </c>
      <c r="CR16">
        <v>8.1712000000000007E-2</v>
      </c>
      <c r="CS16">
        <v>3.3218000000000001</v>
      </c>
      <c r="CT16">
        <v>0.98</v>
      </c>
      <c r="CV16" t="s">
        <v>20</v>
      </c>
      <c r="CW16">
        <v>65.959999999999994</v>
      </c>
      <c r="CX16">
        <v>26.4</v>
      </c>
      <c r="CY16">
        <v>0.13589999999999999</v>
      </c>
      <c r="CZ16">
        <v>5.5239999999999997E-2</v>
      </c>
      <c r="DA16">
        <v>2.46</v>
      </c>
      <c r="DB16">
        <v>0.98709999999999998</v>
      </c>
      <c r="DE16" t="s">
        <v>20</v>
      </c>
      <c r="DF16">
        <v>65.790000000000006</v>
      </c>
      <c r="DG16">
        <v>30.2</v>
      </c>
      <c r="DH16">
        <v>0.13589999999999999</v>
      </c>
      <c r="DI16">
        <v>6.8239999999999995E-2</v>
      </c>
      <c r="DJ16">
        <v>1.9910000000000001</v>
      </c>
      <c r="DK16">
        <v>1.01</v>
      </c>
      <c r="DN16" t="s">
        <v>20</v>
      </c>
      <c r="DO16">
        <v>65.760000000000005</v>
      </c>
      <c r="DP16">
        <v>34.200000000000003</v>
      </c>
      <c r="DQ16">
        <v>0.13589999999999999</v>
      </c>
      <c r="DR16">
        <v>7.553E-2</v>
      </c>
      <c r="DS16">
        <v>1.7989999999999999</v>
      </c>
      <c r="DT16">
        <v>1.0089999999999999</v>
      </c>
      <c r="DW16" t="s">
        <v>20</v>
      </c>
      <c r="DX16">
        <v>65.77</v>
      </c>
      <c r="DY16">
        <v>37.9</v>
      </c>
      <c r="DZ16">
        <v>0.13589999999999999</v>
      </c>
      <c r="EA16">
        <v>0.13980000000000001</v>
      </c>
      <c r="EB16">
        <v>0.9718</v>
      </c>
      <c r="EC16">
        <v>1.02</v>
      </c>
      <c r="EF16" t="s">
        <v>20</v>
      </c>
      <c r="EG16">
        <v>95.89</v>
      </c>
      <c r="EH16">
        <v>41.7</v>
      </c>
      <c r="EI16">
        <v>0.13589999999999999</v>
      </c>
      <c r="EJ16">
        <v>0.1096</v>
      </c>
      <c r="EK16">
        <v>1.24</v>
      </c>
      <c r="EL16">
        <v>0.98550000000000004</v>
      </c>
      <c r="EO16" t="s">
        <v>20</v>
      </c>
      <c r="EP16">
        <v>65.739999999999995</v>
      </c>
      <c r="EQ16">
        <v>23.2</v>
      </c>
      <c r="ER16">
        <v>0.27139999999999997</v>
      </c>
      <c r="ES16">
        <v>0.1222</v>
      </c>
      <c r="ET16">
        <v>2.2210000000000001</v>
      </c>
      <c r="EU16">
        <v>0.99660000000000004</v>
      </c>
      <c r="EX16" t="s">
        <v>20</v>
      </c>
      <c r="EY16">
        <v>65.75</v>
      </c>
      <c r="EZ16">
        <v>26</v>
      </c>
      <c r="FA16">
        <v>0.27139999999999997</v>
      </c>
      <c r="FB16">
        <v>0.1552</v>
      </c>
      <c r="FC16">
        <v>1.7490000000000001</v>
      </c>
      <c r="FD16">
        <v>1.002</v>
      </c>
      <c r="FG16" t="s">
        <v>20</v>
      </c>
      <c r="FH16">
        <v>65.75</v>
      </c>
      <c r="FI16">
        <v>30.4</v>
      </c>
      <c r="FJ16">
        <v>0.13589999999999999</v>
      </c>
      <c r="FK16">
        <v>0.1522</v>
      </c>
      <c r="FL16">
        <v>0.8931</v>
      </c>
      <c r="FM16">
        <v>0.99250000000000005</v>
      </c>
      <c r="FP16" t="s">
        <v>20</v>
      </c>
      <c r="FQ16">
        <v>65.69</v>
      </c>
      <c r="FR16">
        <v>33.799999999999997</v>
      </c>
      <c r="FS16">
        <v>0.13589999999999999</v>
      </c>
      <c r="FT16">
        <v>0.16400000000000001</v>
      </c>
      <c r="FU16">
        <v>0.82850000000000001</v>
      </c>
      <c r="FV16">
        <v>1.0089999999999999</v>
      </c>
      <c r="FY16" t="s">
        <v>20</v>
      </c>
      <c r="FZ16">
        <v>96.12</v>
      </c>
      <c r="GA16">
        <v>38.299999999999997</v>
      </c>
      <c r="GB16">
        <v>0.13589999999999999</v>
      </c>
      <c r="GC16">
        <v>0.224</v>
      </c>
      <c r="GD16">
        <v>0.60670000000000002</v>
      </c>
      <c r="GE16">
        <v>1.014</v>
      </c>
      <c r="GH16" t="s">
        <v>20</v>
      </c>
      <c r="GI16">
        <v>65.89</v>
      </c>
      <c r="GJ16">
        <v>41.3</v>
      </c>
      <c r="GK16">
        <v>0.13589999999999999</v>
      </c>
      <c r="GL16">
        <v>0.26490000000000002</v>
      </c>
      <c r="GM16">
        <v>0.51300000000000001</v>
      </c>
      <c r="GN16">
        <v>1.0069999999999999</v>
      </c>
    </row>
    <row r="17" spans="2:196">
      <c r="B17" t="s">
        <v>21</v>
      </c>
      <c r="C17">
        <v>71.7</v>
      </c>
      <c r="D17">
        <v>26.6</v>
      </c>
      <c r="E17">
        <v>0.125</v>
      </c>
      <c r="F17">
        <v>0.60440000000000005</v>
      </c>
      <c r="G17">
        <v>0.20680000000000001</v>
      </c>
      <c r="H17">
        <v>1.012</v>
      </c>
      <c r="K17" t="s">
        <v>21</v>
      </c>
      <c r="L17">
        <v>70.94</v>
      </c>
      <c r="M17">
        <v>30.3</v>
      </c>
      <c r="N17">
        <v>0.125</v>
      </c>
      <c r="O17">
        <v>0.37290000000000001</v>
      </c>
      <c r="P17">
        <v>0.3352</v>
      </c>
      <c r="Q17">
        <v>1.002</v>
      </c>
      <c r="T17" t="s">
        <v>21</v>
      </c>
      <c r="U17">
        <v>74.930000000000007</v>
      </c>
      <c r="V17">
        <v>34.299999999999997</v>
      </c>
      <c r="W17">
        <v>0.125</v>
      </c>
      <c r="X17">
        <v>0.91959999999999997</v>
      </c>
      <c r="Y17">
        <v>0.13589999999999999</v>
      </c>
      <c r="Z17">
        <v>1.0229999999999999</v>
      </c>
      <c r="AC17" t="s">
        <v>21</v>
      </c>
      <c r="AD17">
        <v>71.44</v>
      </c>
      <c r="AE17">
        <v>38.1</v>
      </c>
      <c r="AF17">
        <v>0.125</v>
      </c>
      <c r="AG17">
        <v>0.48010000000000003</v>
      </c>
      <c r="AH17">
        <v>0.26040000000000002</v>
      </c>
      <c r="AI17">
        <v>1.0329999999999999</v>
      </c>
      <c r="AL17" t="s">
        <v>21</v>
      </c>
      <c r="AM17">
        <v>85.01</v>
      </c>
      <c r="AN17">
        <v>42.4</v>
      </c>
      <c r="AO17">
        <v>0.125</v>
      </c>
      <c r="AP17">
        <v>1.127</v>
      </c>
      <c r="AQ17">
        <v>0.1109</v>
      </c>
      <c r="AR17">
        <v>1.024</v>
      </c>
      <c r="AU17" t="s">
        <v>21</v>
      </c>
      <c r="AV17">
        <v>71.87</v>
      </c>
      <c r="AW17">
        <v>26.6</v>
      </c>
      <c r="AX17">
        <v>0.125</v>
      </c>
      <c r="AY17">
        <v>0.47320000000000001</v>
      </c>
      <c r="AZ17">
        <v>0.26419999999999999</v>
      </c>
      <c r="BA17">
        <v>1.0129999999999999</v>
      </c>
      <c r="BD17" t="s">
        <v>21</v>
      </c>
      <c r="BE17">
        <v>77.84</v>
      </c>
      <c r="BF17">
        <v>30.3</v>
      </c>
      <c r="BG17">
        <v>0.125</v>
      </c>
      <c r="BH17">
        <v>0.61380000000000001</v>
      </c>
      <c r="BI17">
        <v>0.20369999999999999</v>
      </c>
      <c r="BJ17">
        <v>1.02</v>
      </c>
      <c r="BM17" t="s">
        <v>21</v>
      </c>
      <c r="BN17">
        <v>72.45</v>
      </c>
      <c r="BO17">
        <v>34.4</v>
      </c>
      <c r="BP17">
        <v>0.125</v>
      </c>
      <c r="BQ17">
        <v>0.78590000000000004</v>
      </c>
      <c r="BR17">
        <v>0.15909999999999999</v>
      </c>
      <c r="BS17">
        <v>1.016</v>
      </c>
      <c r="BV17" t="s">
        <v>21</v>
      </c>
      <c r="BW17">
        <v>76.66</v>
      </c>
      <c r="BX17">
        <v>38.1</v>
      </c>
      <c r="BY17">
        <v>0.125</v>
      </c>
      <c r="BZ17">
        <v>1.0589999999999999</v>
      </c>
      <c r="CA17">
        <v>0.11799999999999999</v>
      </c>
      <c r="CB17">
        <v>1.0269999999999999</v>
      </c>
      <c r="CE17" t="s">
        <v>21</v>
      </c>
      <c r="CF17">
        <v>78.12</v>
      </c>
      <c r="CG17">
        <v>42.4</v>
      </c>
      <c r="CH17">
        <v>0.125</v>
      </c>
      <c r="CI17">
        <v>1.347</v>
      </c>
      <c r="CJ17">
        <v>9.2829999999999996E-2</v>
      </c>
      <c r="CK17">
        <v>1.022</v>
      </c>
      <c r="CN17" t="s">
        <v>21</v>
      </c>
      <c r="CO17">
        <v>71.014399999999995</v>
      </c>
      <c r="CP17">
        <v>22.9</v>
      </c>
      <c r="CQ17">
        <v>0.31252999999999997</v>
      </c>
      <c r="CR17">
        <v>9.5940999999999999E-2</v>
      </c>
      <c r="CS17">
        <v>3.2574999999999998</v>
      </c>
      <c r="CT17">
        <v>0.99099999999999999</v>
      </c>
      <c r="CV17" t="s">
        <v>21</v>
      </c>
      <c r="CW17">
        <v>71.02</v>
      </c>
      <c r="CX17">
        <v>26.4</v>
      </c>
      <c r="CY17">
        <v>0.15939999999999999</v>
      </c>
      <c r="CZ17">
        <v>6.7159999999999997E-2</v>
      </c>
      <c r="DA17">
        <v>2.3740000000000001</v>
      </c>
      <c r="DB17">
        <v>1.004</v>
      </c>
      <c r="DE17" t="s">
        <v>21</v>
      </c>
      <c r="DF17">
        <v>70.88</v>
      </c>
      <c r="DG17">
        <v>30.2</v>
      </c>
      <c r="DH17">
        <v>0.15939999999999999</v>
      </c>
      <c r="DI17">
        <v>8.115E-2</v>
      </c>
      <c r="DJ17">
        <v>1.964</v>
      </c>
      <c r="DK17">
        <v>0.99619999999999997</v>
      </c>
      <c r="DN17" t="s">
        <v>21</v>
      </c>
      <c r="DO17">
        <v>70.86</v>
      </c>
      <c r="DP17">
        <v>34.200000000000003</v>
      </c>
      <c r="DQ17">
        <v>0.15939999999999999</v>
      </c>
      <c r="DR17">
        <v>9.0469999999999995E-2</v>
      </c>
      <c r="DS17">
        <v>1.762</v>
      </c>
      <c r="DT17">
        <v>1.0049999999999999</v>
      </c>
      <c r="DW17" t="s">
        <v>21</v>
      </c>
      <c r="DX17">
        <v>70.86</v>
      </c>
      <c r="DY17">
        <v>38</v>
      </c>
      <c r="DZ17">
        <v>0.15939999999999999</v>
      </c>
      <c r="EA17">
        <v>0.1663</v>
      </c>
      <c r="EB17">
        <v>0.95860000000000001</v>
      </c>
      <c r="EC17">
        <v>1.018</v>
      </c>
      <c r="EF17" t="s">
        <v>21</v>
      </c>
      <c r="EG17">
        <v>101</v>
      </c>
      <c r="EH17">
        <v>41.7</v>
      </c>
      <c r="EI17">
        <v>0.15939999999999999</v>
      </c>
      <c r="EJ17">
        <v>0.13730000000000001</v>
      </c>
      <c r="EK17">
        <v>1.161</v>
      </c>
      <c r="EL17">
        <v>0.99819999999999998</v>
      </c>
      <c r="EO17" t="s">
        <v>21</v>
      </c>
      <c r="EP17">
        <v>70.790000000000006</v>
      </c>
      <c r="EQ17">
        <v>23.2</v>
      </c>
      <c r="ER17">
        <v>0.3125</v>
      </c>
      <c r="ES17">
        <v>0.14360000000000001</v>
      </c>
      <c r="ET17">
        <v>2.1760000000000002</v>
      </c>
      <c r="EU17">
        <v>0.99739999999999995</v>
      </c>
      <c r="EX17" t="s">
        <v>21</v>
      </c>
      <c r="EY17">
        <v>70.84</v>
      </c>
      <c r="EZ17">
        <v>26.1</v>
      </c>
      <c r="FA17">
        <v>0.3125</v>
      </c>
      <c r="FB17">
        <v>0.182</v>
      </c>
      <c r="FC17">
        <v>1.7170000000000001</v>
      </c>
      <c r="FD17">
        <v>0.99919999999999998</v>
      </c>
      <c r="FG17" t="s">
        <v>21</v>
      </c>
      <c r="FH17">
        <v>70.8</v>
      </c>
      <c r="FI17">
        <v>30.4</v>
      </c>
      <c r="FJ17">
        <v>0.15939999999999999</v>
      </c>
      <c r="FK17">
        <v>0.1792</v>
      </c>
      <c r="FL17">
        <v>0.88939999999999997</v>
      </c>
      <c r="FM17">
        <v>0.99429999999999996</v>
      </c>
      <c r="FP17" t="s">
        <v>21</v>
      </c>
      <c r="FQ17">
        <v>70.78</v>
      </c>
      <c r="FR17">
        <v>33.9</v>
      </c>
      <c r="FS17">
        <v>0.15939999999999999</v>
      </c>
      <c r="FT17">
        <v>0.19620000000000001</v>
      </c>
      <c r="FU17">
        <v>0.8125</v>
      </c>
      <c r="FV17">
        <v>1.0169999999999999</v>
      </c>
      <c r="FY17" t="s">
        <v>21</v>
      </c>
      <c r="FZ17">
        <v>101.2</v>
      </c>
      <c r="GA17">
        <v>38.299999999999997</v>
      </c>
      <c r="GB17">
        <v>0.15939999999999999</v>
      </c>
      <c r="GC17">
        <v>0.26350000000000001</v>
      </c>
      <c r="GD17">
        <v>0.60489999999999999</v>
      </c>
      <c r="GE17">
        <v>1.004</v>
      </c>
      <c r="GH17" t="s">
        <v>21</v>
      </c>
      <c r="GI17">
        <v>70.98</v>
      </c>
      <c r="GJ17">
        <v>41.4</v>
      </c>
      <c r="GK17">
        <v>0.15939999999999999</v>
      </c>
      <c r="GL17">
        <v>0.31419999999999998</v>
      </c>
      <c r="GM17">
        <v>0.50739999999999996</v>
      </c>
      <c r="GN17">
        <v>1.006</v>
      </c>
    </row>
    <row r="18" spans="2:196">
      <c r="B18" t="s">
        <v>22</v>
      </c>
      <c r="C18">
        <v>76.75</v>
      </c>
      <c r="D18">
        <v>26.6</v>
      </c>
      <c r="E18">
        <v>0.1439</v>
      </c>
      <c r="F18">
        <v>0.72119999999999995</v>
      </c>
      <c r="G18">
        <v>0.1996</v>
      </c>
      <c r="H18">
        <v>1.0189999999999999</v>
      </c>
      <c r="K18" t="s">
        <v>22</v>
      </c>
      <c r="L18">
        <v>76.03</v>
      </c>
      <c r="M18">
        <v>30.3</v>
      </c>
      <c r="N18">
        <v>0.1439</v>
      </c>
      <c r="O18">
        <v>0.46500000000000002</v>
      </c>
      <c r="P18">
        <v>0.3095</v>
      </c>
      <c r="Q18">
        <v>1.006</v>
      </c>
      <c r="T18" t="s">
        <v>22</v>
      </c>
      <c r="U18">
        <v>79.989999999999995</v>
      </c>
      <c r="V18">
        <v>34.299999999999997</v>
      </c>
      <c r="W18">
        <v>0.1439</v>
      </c>
      <c r="X18">
        <v>1.085</v>
      </c>
      <c r="Y18">
        <v>0.1326</v>
      </c>
      <c r="Z18">
        <v>1.0249999999999999</v>
      </c>
      <c r="AC18" t="s">
        <v>22</v>
      </c>
      <c r="AD18">
        <v>76.489999999999995</v>
      </c>
      <c r="AE18">
        <v>38.1</v>
      </c>
      <c r="AF18">
        <v>0.1439</v>
      </c>
      <c r="AG18">
        <v>0.61370000000000002</v>
      </c>
      <c r="AH18">
        <v>0.23449999999999999</v>
      </c>
      <c r="AI18">
        <v>1.0149999999999999</v>
      </c>
      <c r="AL18" t="s">
        <v>22</v>
      </c>
      <c r="AM18">
        <v>90.06</v>
      </c>
      <c r="AN18">
        <v>42.4</v>
      </c>
      <c r="AO18">
        <v>0.1439</v>
      </c>
      <c r="AP18">
        <v>1.33</v>
      </c>
      <c r="AQ18">
        <v>0.1082</v>
      </c>
      <c r="AR18">
        <v>1.024</v>
      </c>
      <c r="AU18" t="s">
        <v>22</v>
      </c>
      <c r="AV18">
        <v>76.92</v>
      </c>
      <c r="AW18">
        <v>26.6</v>
      </c>
      <c r="AX18">
        <v>0.1439</v>
      </c>
      <c r="AY18">
        <v>0.55379999999999996</v>
      </c>
      <c r="AZ18">
        <v>0.25990000000000002</v>
      </c>
      <c r="BA18">
        <v>1.006</v>
      </c>
      <c r="BD18" t="s">
        <v>22</v>
      </c>
      <c r="BE18">
        <v>82.89</v>
      </c>
      <c r="BF18">
        <v>30.3</v>
      </c>
      <c r="BG18">
        <v>0.1439</v>
      </c>
      <c r="BH18">
        <v>0.71819999999999995</v>
      </c>
      <c r="BI18">
        <v>0.20039999999999999</v>
      </c>
      <c r="BJ18">
        <v>1.014</v>
      </c>
      <c r="BM18" t="s">
        <v>22</v>
      </c>
      <c r="BN18">
        <v>77.5</v>
      </c>
      <c r="BO18">
        <v>34.4</v>
      </c>
      <c r="BP18">
        <v>0.1439</v>
      </c>
      <c r="BQ18">
        <v>0.91900000000000004</v>
      </c>
      <c r="BR18">
        <v>0.15659999999999999</v>
      </c>
      <c r="BS18">
        <v>1.0169999999999999</v>
      </c>
      <c r="BV18" t="s">
        <v>22</v>
      </c>
      <c r="BW18">
        <v>81.709999999999994</v>
      </c>
      <c r="BX18">
        <v>38.1</v>
      </c>
      <c r="BY18">
        <v>0.1439</v>
      </c>
      <c r="BZ18">
        <v>1.2509999999999999</v>
      </c>
      <c r="CA18">
        <v>0.11509999999999999</v>
      </c>
      <c r="CB18">
        <v>1.022</v>
      </c>
      <c r="CE18" t="s">
        <v>22</v>
      </c>
      <c r="CF18">
        <v>83.17</v>
      </c>
      <c r="CG18">
        <v>42.4</v>
      </c>
      <c r="CH18">
        <v>0.1439</v>
      </c>
      <c r="CI18">
        <v>1.548</v>
      </c>
      <c r="CJ18">
        <v>9.2960000000000001E-2</v>
      </c>
      <c r="CK18">
        <v>1.0169999999999999</v>
      </c>
      <c r="CN18" t="s">
        <v>22</v>
      </c>
      <c r="CO18">
        <v>76.110900000000001</v>
      </c>
      <c r="CP18">
        <v>22.9</v>
      </c>
      <c r="CQ18">
        <v>0.35983999999999999</v>
      </c>
      <c r="CR18">
        <v>0.11196</v>
      </c>
      <c r="CS18">
        <v>3.214</v>
      </c>
      <c r="CT18">
        <v>1.0009999999999999</v>
      </c>
      <c r="CV18" t="s">
        <v>22</v>
      </c>
      <c r="CW18">
        <v>76.069999999999993</v>
      </c>
      <c r="CX18">
        <v>26.4</v>
      </c>
      <c r="CY18">
        <v>0.187</v>
      </c>
      <c r="CZ18">
        <v>8.0079999999999998E-2</v>
      </c>
      <c r="DA18">
        <v>2.335</v>
      </c>
      <c r="DB18">
        <v>1.008</v>
      </c>
      <c r="DE18" t="s">
        <v>22</v>
      </c>
      <c r="DF18">
        <v>75.930000000000007</v>
      </c>
      <c r="DG18">
        <v>30.2</v>
      </c>
      <c r="DH18">
        <v>0.187</v>
      </c>
      <c r="DI18">
        <v>9.6860000000000002E-2</v>
      </c>
      <c r="DJ18">
        <v>1.931</v>
      </c>
      <c r="DK18">
        <v>1.0029999999999999</v>
      </c>
      <c r="DN18" t="s">
        <v>22</v>
      </c>
      <c r="DO18">
        <v>75.95</v>
      </c>
      <c r="DP18">
        <v>34.200000000000003</v>
      </c>
      <c r="DQ18">
        <v>0.187</v>
      </c>
      <c r="DR18">
        <v>0.1082</v>
      </c>
      <c r="DS18">
        <v>1.7290000000000001</v>
      </c>
      <c r="DT18">
        <v>0.99719999999999998</v>
      </c>
      <c r="DW18" t="s">
        <v>22</v>
      </c>
      <c r="DX18">
        <v>75.95</v>
      </c>
      <c r="DY18">
        <v>38</v>
      </c>
      <c r="DZ18">
        <v>0.187</v>
      </c>
      <c r="EA18">
        <v>0.19120000000000001</v>
      </c>
      <c r="EB18">
        <v>0.97819999999999996</v>
      </c>
      <c r="EC18">
        <v>0.99750000000000005</v>
      </c>
      <c r="EF18" t="s">
        <v>22</v>
      </c>
      <c r="EG18">
        <v>106.1</v>
      </c>
      <c r="EH18">
        <v>41.7</v>
      </c>
      <c r="EI18">
        <v>0.187</v>
      </c>
      <c r="EJ18">
        <v>0.16889999999999999</v>
      </c>
      <c r="EK18">
        <v>1.107</v>
      </c>
      <c r="EL18">
        <v>1.0009999999999999</v>
      </c>
      <c r="EO18" t="s">
        <v>22</v>
      </c>
      <c r="EP18">
        <v>75.88</v>
      </c>
      <c r="EQ18">
        <v>23.2</v>
      </c>
      <c r="ER18">
        <v>0.35980000000000001</v>
      </c>
      <c r="ES18">
        <v>0.1673</v>
      </c>
      <c r="ET18">
        <v>2.1509999999999998</v>
      </c>
      <c r="EU18">
        <v>0.999</v>
      </c>
      <c r="EX18" t="s">
        <v>22</v>
      </c>
      <c r="EY18">
        <v>75.89</v>
      </c>
      <c r="EZ18">
        <v>26.1</v>
      </c>
      <c r="FA18">
        <v>0.35980000000000001</v>
      </c>
      <c r="FB18">
        <v>0.21199999999999999</v>
      </c>
      <c r="FC18">
        <v>1.698</v>
      </c>
      <c r="FD18">
        <v>1.0009999999999999</v>
      </c>
      <c r="FG18" t="s">
        <v>22</v>
      </c>
      <c r="FH18">
        <v>75.900000000000006</v>
      </c>
      <c r="FI18">
        <v>30.4</v>
      </c>
      <c r="FJ18">
        <v>0.187</v>
      </c>
      <c r="FK18">
        <v>0.21290000000000001</v>
      </c>
      <c r="FL18">
        <v>0.87839999999999996</v>
      </c>
      <c r="FM18">
        <v>1.002</v>
      </c>
      <c r="FP18" t="s">
        <v>22</v>
      </c>
      <c r="FQ18">
        <v>75.88</v>
      </c>
      <c r="FR18">
        <v>33.9</v>
      </c>
      <c r="FS18">
        <v>0.187</v>
      </c>
      <c r="FT18">
        <v>0.23119999999999999</v>
      </c>
      <c r="FU18">
        <v>0.80900000000000005</v>
      </c>
      <c r="FV18">
        <v>1.0069999999999999</v>
      </c>
      <c r="FY18" t="s">
        <v>22</v>
      </c>
      <c r="FZ18">
        <v>106.2</v>
      </c>
      <c r="GA18">
        <v>38.299999999999997</v>
      </c>
      <c r="GB18">
        <v>0.187</v>
      </c>
      <c r="GC18">
        <v>0.31380000000000002</v>
      </c>
      <c r="GD18">
        <v>0.59599999999999997</v>
      </c>
      <c r="GE18">
        <v>1.002</v>
      </c>
      <c r="GH18" t="s">
        <v>22</v>
      </c>
      <c r="GI18">
        <v>76.08</v>
      </c>
      <c r="GJ18">
        <v>41.4</v>
      </c>
      <c r="GK18">
        <v>0.187</v>
      </c>
      <c r="GL18">
        <v>0.37080000000000002</v>
      </c>
      <c r="GM18">
        <v>0.50429999999999997</v>
      </c>
      <c r="GN18">
        <v>1.0029999999999999</v>
      </c>
    </row>
    <row r="19" spans="2:196">
      <c r="B19" t="s">
        <v>23</v>
      </c>
      <c r="C19">
        <v>81.8</v>
      </c>
      <c r="D19">
        <v>26.6</v>
      </c>
      <c r="E19">
        <v>0.16569999999999999</v>
      </c>
      <c r="F19">
        <v>0.84630000000000005</v>
      </c>
      <c r="G19">
        <v>0.1958</v>
      </c>
      <c r="H19">
        <v>1.014</v>
      </c>
      <c r="K19" t="s">
        <v>23</v>
      </c>
      <c r="L19">
        <v>81.08</v>
      </c>
      <c r="M19">
        <v>30.3</v>
      </c>
      <c r="N19">
        <v>0.16569999999999999</v>
      </c>
      <c r="O19">
        <v>0.5847</v>
      </c>
      <c r="P19">
        <v>0.28339999999999999</v>
      </c>
      <c r="Q19">
        <v>1.014</v>
      </c>
      <c r="T19" t="s">
        <v>23</v>
      </c>
      <c r="U19">
        <v>85.09</v>
      </c>
      <c r="V19">
        <v>34.299999999999997</v>
      </c>
      <c r="W19">
        <v>0.16569999999999999</v>
      </c>
      <c r="X19">
        <v>1.26</v>
      </c>
      <c r="Y19">
        <v>0.13150000000000001</v>
      </c>
      <c r="Z19">
        <v>1.0169999999999999</v>
      </c>
      <c r="AC19" t="s">
        <v>23</v>
      </c>
      <c r="AD19">
        <v>81.540000000000006</v>
      </c>
      <c r="AE19">
        <v>38.1</v>
      </c>
      <c r="AF19">
        <v>0.16569999999999999</v>
      </c>
      <c r="AG19">
        <v>0.72199999999999998</v>
      </c>
      <c r="AH19">
        <v>0.2296</v>
      </c>
      <c r="AI19">
        <v>1.008</v>
      </c>
      <c r="AL19" t="s">
        <v>23</v>
      </c>
      <c r="AM19">
        <v>95.15</v>
      </c>
      <c r="AN19">
        <v>42.4</v>
      </c>
      <c r="AO19">
        <v>0.16569999999999999</v>
      </c>
      <c r="AP19">
        <v>1.5609999999999999</v>
      </c>
      <c r="AQ19">
        <v>0.1062</v>
      </c>
      <c r="AR19">
        <v>1.028</v>
      </c>
      <c r="AU19" t="s">
        <v>23</v>
      </c>
      <c r="AV19">
        <v>81.97</v>
      </c>
      <c r="AW19">
        <v>26.6</v>
      </c>
      <c r="AX19">
        <v>0.16569999999999999</v>
      </c>
      <c r="AY19">
        <v>0.64780000000000004</v>
      </c>
      <c r="AZ19">
        <v>0.25580000000000003</v>
      </c>
      <c r="BA19">
        <v>1.0089999999999999</v>
      </c>
      <c r="BD19" t="s">
        <v>23</v>
      </c>
      <c r="BE19">
        <v>87.95</v>
      </c>
      <c r="BF19">
        <v>30.3</v>
      </c>
      <c r="BG19">
        <v>0.16569999999999999</v>
      </c>
      <c r="BH19">
        <v>0.83830000000000005</v>
      </c>
      <c r="BI19">
        <v>0.19769999999999999</v>
      </c>
      <c r="BJ19">
        <v>1.0149999999999999</v>
      </c>
      <c r="BM19" t="s">
        <v>23</v>
      </c>
      <c r="BN19">
        <v>82.59</v>
      </c>
      <c r="BO19">
        <v>34.4</v>
      </c>
      <c r="BP19">
        <v>0.16569999999999999</v>
      </c>
      <c r="BQ19">
        <v>1.0780000000000001</v>
      </c>
      <c r="BR19">
        <v>0.1537</v>
      </c>
      <c r="BS19">
        <v>1.02</v>
      </c>
      <c r="BV19" t="s">
        <v>23</v>
      </c>
      <c r="BW19">
        <v>86.76</v>
      </c>
      <c r="BX19">
        <v>38</v>
      </c>
      <c r="BY19">
        <v>0.16569999999999999</v>
      </c>
      <c r="BZ19">
        <v>1.4530000000000001</v>
      </c>
      <c r="CA19">
        <v>0.11409999999999999</v>
      </c>
      <c r="CB19">
        <v>1.0229999999999999</v>
      </c>
      <c r="CE19" t="s">
        <v>23</v>
      </c>
      <c r="CF19">
        <v>88.27</v>
      </c>
      <c r="CG19">
        <v>42.4</v>
      </c>
      <c r="CH19">
        <v>0.16569999999999999</v>
      </c>
      <c r="CI19">
        <v>1.7869999999999999</v>
      </c>
      <c r="CJ19">
        <v>9.2719999999999997E-2</v>
      </c>
      <c r="CK19">
        <v>1.02</v>
      </c>
      <c r="CN19" t="s">
        <v>23</v>
      </c>
      <c r="CO19">
        <v>81.2059</v>
      </c>
      <c r="CP19">
        <v>22.9</v>
      </c>
      <c r="CQ19">
        <v>0.41432000000000002</v>
      </c>
      <c r="CR19">
        <v>0.12803999999999999</v>
      </c>
      <c r="CS19">
        <v>3.2359</v>
      </c>
      <c r="CT19">
        <v>0.98799999999999999</v>
      </c>
      <c r="CV19" t="s">
        <v>23</v>
      </c>
      <c r="CW19">
        <v>81.17</v>
      </c>
      <c r="CX19">
        <v>26.4</v>
      </c>
      <c r="CY19">
        <v>0.21940000000000001</v>
      </c>
      <c r="CZ19">
        <v>9.3759999999999996E-2</v>
      </c>
      <c r="DA19">
        <v>2.34</v>
      </c>
      <c r="DB19">
        <v>0.998</v>
      </c>
      <c r="DE19" t="s">
        <v>23</v>
      </c>
      <c r="DF19">
        <v>80.989999999999995</v>
      </c>
      <c r="DG19">
        <v>30.2</v>
      </c>
      <c r="DH19">
        <v>0.21940000000000001</v>
      </c>
      <c r="DI19">
        <v>0.11609999999999999</v>
      </c>
      <c r="DJ19">
        <v>1.89</v>
      </c>
      <c r="DK19">
        <v>1.0009999999999999</v>
      </c>
      <c r="DN19" t="s">
        <v>23</v>
      </c>
      <c r="DO19">
        <v>81.040000000000006</v>
      </c>
      <c r="DP19">
        <v>34.200000000000003</v>
      </c>
      <c r="DQ19">
        <v>0.21940000000000001</v>
      </c>
      <c r="DR19">
        <v>0.12889999999999999</v>
      </c>
      <c r="DS19">
        <v>1.702</v>
      </c>
      <c r="DT19">
        <v>0.99050000000000005</v>
      </c>
      <c r="DW19" t="s">
        <v>23</v>
      </c>
      <c r="DX19">
        <v>81</v>
      </c>
      <c r="DY19">
        <v>38</v>
      </c>
      <c r="DZ19">
        <v>0.21940000000000001</v>
      </c>
      <c r="EA19">
        <v>0.2278</v>
      </c>
      <c r="EB19">
        <v>0.96299999999999997</v>
      </c>
      <c r="EC19">
        <v>1.002</v>
      </c>
      <c r="EF19" t="s">
        <v>23</v>
      </c>
      <c r="EG19">
        <v>111.2</v>
      </c>
      <c r="EH19">
        <v>41.7</v>
      </c>
      <c r="EI19">
        <v>0.21940000000000001</v>
      </c>
      <c r="EJ19">
        <v>0.2039</v>
      </c>
      <c r="EK19">
        <v>1.0760000000000001</v>
      </c>
      <c r="EL19">
        <v>0.99319999999999997</v>
      </c>
      <c r="EO19" t="s">
        <v>23</v>
      </c>
      <c r="EP19">
        <v>80.97</v>
      </c>
      <c r="EQ19">
        <v>23.2</v>
      </c>
      <c r="ER19">
        <v>0.4143</v>
      </c>
      <c r="ES19">
        <v>0.19370000000000001</v>
      </c>
      <c r="ET19">
        <v>2.1389999999999998</v>
      </c>
      <c r="EU19">
        <v>0.99470000000000003</v>
      </c>
      <c r="EX19" t="s">
        <v>23</v>
      </c>
      <c r="EY19">
        <v>80.95</v>
      </c>
      <c r="EZ19">
        <v>26.1</v>
      </c>
      <c r="FA19">
        <v>0.4143</v>
      </c>
      <c r="FB19">
        <v>0.24959999999999999</v>
      </c>
      <c r="FC19">
        <v>1.66</v>
      </c>
      <c r="FD19">
        <v>1.006</v>
      </c>
      <c r="FG19" t="s">
        <v>23</v>
      </c>
      <c r="FH19">
        <v>80.989999999999995</v>
      </c>
      <c r="FI19">
        <v>30.4</v>
      </c>
      <c r="FJ19">
        <v>0.21940000000000001</v>
      </c>
      <c r="FK19">
        <v>0.25130000000000002</v>
      </c>
      <c r="FL19">
        <v>0.873</v>
      </c>
      <c r="FM19">
        <v>0.99980000000000002</v>
      </c>
      <c r="FP19" t="s">
        <v>23</v>
      </c>
      <c r="FQ19">
        <v>80.97</v>
      </c>
      <c r="FR19">
        <v>33.9</v>
      </c>
      <c r="FS19">
        <v>0.21940000000000001</v>
      </c>
      <c r="FT19">
        <v>0.26979999999999998</v>
      </c>
      <c r="FU19">
        <v>0.81310000000000004</v>
      </c>
      <c r="FV19">
        <v>1.002</v>
      </c>
      <c r="FY19" t="s">
        <v>23</v>
      </c>
      <c r="FZ19">
        <v>111.3</v>
      </c>
      <c r="GA19">
        <v>38.299999999999997</v>
      </c>
      <c r="GB19">
        <v>0.21940000000000001</v>
      </c>
      <c r="GC19">
        <v>0.37659999999999999</v>
      </c>
      <c r="GD19">
        <v>0.58260000000000001</v>
      </c>
      <c r="GE19">
        <v>1.0029999999999999</v>
      </c>
      <c r="GH19" t="s">
        <v>23</v>
      </c>
      <c r="GI19">
        <v>81.180000000000007</v>
      </c>
      <c r="GJ19">
        <v>41.4</v>
      </c>
      <c r="GK19">
        <v>0.21940000000000001</v>
      </c>
      <c r="GL19">
        <v>0.43559999999999999</v>
      </c>
      <c r="GM19">
        <v>0.50360000000000005</v>
      </c>
      <c r="GN19">
        <v>1.002</v>
      </c>
    </row>
    <row r="20" spans="2:196">
      <c r="B20" t="s">
        <v>24</v>
      </c>
      <c r="C20">
        <v>86.86</v>
      </c>
      <c r="D20">
        <v>26.6</v>
      </c>
      <c r="E20">
        <v>0.1908</v>
      </c>
      <c r="F20">
        <v>1.0009999999999999</v>
      </c>
      <c r="G20">
        <v>0.19059999999999999</v>
      </c>
      <c r="H20">
        <v>1.012</v>
      </c>
      <c r="K20" t="s">
        <v>24</v>
      </c>
      <c r="L20">
        <v>86.13</v>
      </c>
      <c r="M20">
        <v>30.3</v>
      </c>
      <c r="N20">
        <v>0.1908</v>
      </c>
      <c r="O20">
        <v>0.68520000000000003</v>
      </c>
      <c r="P20">
        <v>0.27850000000000003</v>
      </c>
      <c r="Q20">
        <v>1.0009999999999999</v>
      </c>
      <c r="T20" t="s">
        <v>24</v>
      </c>
      <c r="U20">
        <v>90.19</v>
      </c>
      <c r="V20">
        <v>34.4</v>
      </c>
      <c r="W20">
        <v>0.1908</v>
      </c>
      <c r="X20">
        <v>1.4419999999999999</v>
      </c>
      <c r="Y20">
        <v>0.1323</v>
      </c>
      <c r="Z20">
        <v>1.012</v>
      </c>
      <c r="AC20" t="s">
        <v>24</v>
      </c>
      <c r="AD20">
        <v>86.6</v>
      </c>
      <c r="AE20">
        <v>38.1</v>
      </c>
      <c r="AF20">
        <v>0.1908</v>
      </c>
      <c r="AG20">
        <v>0.89410000000000001</v>
      </c>
      <c r="AH20">
        <v>0.21340000000000001</v>
      </c>
      <c r="AI20">
        <v>1.022</v>
      </c>
      <c r="AL20" t="s">
        <v>24</v>
      </c>
      <c r="AM20">
        <v>100.2</v>
      </c>
      <c r="AN20">
        <v>42.4</v>
      </c>
      <c r="AO20">
        <v>0.1908</v>
      </c>
      <c r="AP20">
        <v>1.8</v>
      </c>
      <c r="AQ20">
        <v>0.106</v>
      </c>
      <c r="AR20">
        <v>1.02</v>
      </c>
      <c r="AU20" t="s">
        <v>24</v>
      </c>
      <c r="AV20">
        <v>87.07</v>
      </c>
      <c r="AW20">
        <v>26.6</v>
      </c>
      <c r="AX20">
        <v>0.1908</v>
      </c>
      <c r="AY20">
        <v>0.75170000000000003</v>
      </c>
      <c r="AZ20">
        <v>0.25390000000000001</v>
      </c>
      <c r="BA20">
        <v>1.0089999999999999</v>
      </c>
      <c r="BD20" t="s">
        <v>24</v>
      </c>
      <c r="BE20">
        <v>93</v>
      </c>
      <c r="BF20">
        <v>30.3</v>
      </c>
      <c r="BG20">
        <v>0.1908</v>
      </c>
      <c r="BH20">
        <v>0.98040000000000005</v>
      </c>
      <c r="BI20">
        <v>0.1946</v>
      </c>
      <c r="BJ20">
        <v>1.0149999999999999</v>
      </c>
      <c r="BM20" t="s">
        <v>24</v>
      </c>
      <c r="BN20">
        <v>87.69</v>
      </c>
      <c r="BO20">
        <v>34.4</v>
      </c>
      <c r="BP20">
        <v>0.1908</v>
      </c>
      <c r="BQ20">
        <v>1.242</v>
      </c>
      <c r="BR20">
        <v>0.1537</v>
      </c>
      <c r="BS20">
        <v>1.0129999999999999</v>
      </c>
      <c r="BV20" t="s">
        <v>24</v>
      </c>
      <c r="BW20">
        <v>91.85</v>
      </c>
      <c r="BX20">
        <v>38.1</v>
      </c>
      <c r="BY20">
        <v>0.1908</v>
      </c>
      <c r="BZ20">
        <v>1.6850000000000001</v>
      </c>
      <c r="CA20">
        <v>0.1133</v>
      </c>
      <c r="CB20">
        <v>1.0169999999999999</v>
      </c>
      <c r="CE20" t="s">
        <v>24</v>
      </c>
      <c r="CF20">
        <v>93.37</v>
      </c>
      <c r="CG20">
        <v>42.4</v>
      </c>
      <c r="CH20">
        <v>0.1908</v>
      </c>
      <c r="CI20">
        <v>2.109</v>
      </c>
      <c r="CJ20">
        <v>9.0480000000000005E-2</v>
      </c>
      <c r="CK20">
        <v>1.026</v>
      </c>
      <c r="CN20" t="s">
        <v>24</v>
      </c>
      <c r="CO20">
        <v>86.256299999999996</v>
      </c>
      <c r="CP20">
        <v>22.9</v>
      </c>
      <c r="CQ20">
        <v>0.47704000000000002</v>
      </c>
      <c r="CR20">
        <v>0.14943999999999999</v>
      </c>
      <c r="CS20">
        <v>3.1922000000000001</v>
      </c>
      <c r="CT20">
        <v>0.99399999999999999</v>
      </c>
      <c r="CV20" t="s">
        <v>24</v>
      </c>
      <c r="CW20">
        <v>86.26</v>
      </c>
      <c r="CX20">
        <v>26.4</v>
      </c>
      <c r="CY20">
        <v>0.25740000000000002</v>
      </c>
      <c r="CZ20">
        <v>0.1103</v>
      </c>
      <c r="DA20">
        <v>2.3330000000000002</v>
      </c>
      <c r="DB20">
        <v>0.99429999999999996</v>
      </c>
      <c r="DE20" t="s">
        <v>24</v>
      </c>
      <c r="DF20">
        <v>86.04</v>
      </c>
      <c r="DG20">
        <v>30.2</v>
      </c>
      <c r="DH20">
        <v>0.25740000000000002</v>
      </c>
      <c r="DI20">
        <v>0.13850000000000001</v>
      </c>
      <c r="DJ20">
        <v>1.8580000000000001</v>
      </c>
      <c r="DK20">
        <v>1.006</v>
      </c>
      <c r="DN20" t="s">
        <v>24</v>
      </c>
      <c r="DO20">
        <v>86.1</v>
      </c>
      <c r="DP20">
        <v>34.200000000000003</v>
      </c>
      <c r="DQ20">
        <v>0.25740000000000002</v>
      </c>
      <c r="DR20">
        <v>0.15820000000000001</v>
      </c>
      <c r="DS20">
        <v>1.627</v>
      </c>
      <c r="DT20">
        <v>0.99690000000000001</v>
      </c>
      <c r="DW20" t="s">
        <v>24</v>
      </c>
      <c r="DX20">
        <v>86.05</v>
      </c>
      <c r="DY20">
        <v>38</v>
      </c>
      <c r="DZ20">
        <v>0.25740000000000002</v>
      </c>
      <c r="EA20">
        <v>0.27239999999999998</v>
      </c>
      <c r="EB20">
        <v>0.94489999999999996</v>
      </c>
      <c r="EC20">
        <v>1.006</v>
      </c>
      <c r="EF20" t="s">
        <v>24</v>
      </c>
      <c r="EG20">
        <v>116.2</v>
      </c>
      <c r="EH20">
        <v>41.7</v>
      </c>
      <c r="EI20">
        <v>0.25740000000000002</v>
      </c>
      <c r="EJ20">
        <v>0.24410000000000001</v>
      </c>
      <c r="EK20">
        <v>1.054</v>
      </c>
      <c r="EL20">
        <v>0.99739999999999995</v>
      </c>
      <c r="EO20" t="s">
        <v>24</v>
      </c>
      <c r="EP20">
        <v>86.02</v>
      </c>
      <c r="EQ20">
        <v>23.2</v>
      </c>
      <c r="ER20">
        <v>0.47699999999999998</v>
      </c>
      <c r="ES20">
        <v>0.2278</v>
      </c>
      <c r="ET20">
        <v>2.0939999999999999</v>
      </c>
      <c r="EU20">
        <v>1.0049999999999999</v>
      </c>
      <c r="EX20" t="s">
        <v>24</v>
      </c>
      <c r="EY20">
        <v>86</v>
      </c>
      <c r="EZ20">
        <v>26.1</v>
      </c>
      <c r="FA20">
        <v>0.47699999999999998</v>
      </c>
      <c r="FB20">
        <v>0.28999999999999998</v>
      </c>
      <c r="FC20">
        <v>1.645</v>
      </c>
      <c r="FD20">
        <v>1.002</v>
      </c>
      <c r="FG20" t="s">
        <v>24</v>
      </c>
      <c r="FH20">
        <v>86.08</v>
      </c>
      <c r="FI20">
        <v>30.4</v>
      </c>
      <c r="FJ20">
        <v>0.25740000000000002</v>
      </c>
      <c r="FK20">
        <v>0.29720000000000002</v>
      </c>
      <c r="FL20">
        <v>0.8659</v>
      </c>
      <c r="FM20">
        <v>0.995</v>
      </c>
      <c r="FP20" t="s">
        <v>24</v>
      </c>
      <c r="FQ20">
        <v>86.02</v>
      </c>
      <c r="FR20">
        <v>33.9</v>
      </c>
      <c r="FS20">
        <v>0.25740000000000002</v>
      </c>
      <c r="FT20">
        <v>0.3201</v>
      </c>
      <c r="FU20">
        <v>0.80420000000000003</v>
      </c>
      <c r="FV20">
        <v>1</v>
      </c>
      <c r="FY20" t="s">
        <v>24</v>
      </c>
      <c r="FZ20">
        <v>116.3</v>
      </c>
      <c r="GA20">
        <v>38.299999999999997</v>
      </c>
      <c r="GB20">
        <v>0.25740000000000002</v>
      </c>
      <c r="GC20">
        <v>0.44579999999999997</v>
      </c>
      <c r="GD20">
        <v>0.57740000000000002</v>
      </c>
      <c r="GE20">
        <v>1.004</v>
      </c>
      <c r="GH20" t="s">
        <v>24</v>
      </c>
      <c r="GI20">
        <v>86.27</v>
      </c>
      <c r="GJ20">
        <v>41.4</v>
      </c>
      <c r="GK20">
        <v>0.25740000000000002</v>
      </c>
      <c r="GL20">
        <v>0.51700000000000002</v>
      </c>
      <c r="GM20">
        <v>0.49780000000000002</v>
      </c>
      <c r="GN20">
        <v>1.0049999999999999</v>
      </c>
    </row>
    <row r="21" spans="2:196">
      <c r="B21" t="s">
        <v>25</v>
      </c>
      <c r="C21">
        <v>91.96</v>
      </c>
      <c r="D21">
        <v>26.6</v>
      </c>
      <c r="E21">
        <v>0.21970000000000001</v>
      </c>
      <c r="F21">
        <v>1.177</v>
      </c>
      <c r="G21">
        <v>0.1867</v>
      </c>
      <c r="H21">
        <v>1.0129999999999999</v>
      </c>
      <c r="K21" t="s">
        <v>25</v>
      </c>
      <c r="L21">
        <v>91.19</v>
      </c>
      <c r="M21">
        <v>30.3</v>
      </c>
      <c r="N21">
        <v>0.21970000000000001</v>
      </c>
      <c r="O21">
        <v>0.81620000000000004</v>
      </c>
      <c r="P21">
        <v>0.26919999999999999</v>
      </c>
      <c r="Q21">
        <v>0.99880000000000002</v>
      </c>
      <c r="T21" t="s">
        <v>25</v>
      </c>
      <c r="U21">
        <v>95.29</v>
      </c>
      <c r="V21">
        <v>34.299999999999997</v>
      </c>
      <c r="W21">
        <v>0.21970000000000001</v>
      </c>
      <c r="X21">
        <v>1.657</v>
      </c>
      <c r="Y21">
        <v>0.1326</v>
      </c>
      <c r="Z21">
        <v>1.0129999999999999</v>
      </c>
      <c r="AC21" t="s">
        <v>25</v>
      </c>
      <c r="AD21">
        <v>91.69</v>
      </c>
      <c r="AE21">
        <v>38.1</v>
      </c>
      <c r="AF21">
        <v>0.21970000000000001</v>
      </c>
      <c r="AG21">
        <v>1.111</v>
      </c>
      <c r="AH21">
        <v>0.19769999999999999</v>
      </c>
      <c r="AI21">
        <v>1.02</v>
      </c>
      <c r="AL21" t="s">
        <v>25</v>
      </c>
      <c r="AM21">
        <v>105.3</v>
      </c>
      <c r="AN21">
        <v>42.4</v>
      </c>
      <c r="AO21">
        <v>0.21970000000000001</v>
      </c>
      <c r="AP21">
        <v>2.1150000000000002</v>
      </c>
      <c r="AQ21">
        <v>0.10390000000000001</v>
      </c>
      <c r="AR21">
        <v>1.026</v>
      </c>
      <c r="AU21" t="s">
        <v>25</v>
      </c>
      <c r="AV21">
        <v>92.16</v>
      </c>
      <c r="AW21">
        <v>26.6</v>
      </c>
      <c r="AX21">
        <v>0.21970000000000001</v>
      </c>
      <c r="AY21">
        <v>0.87460000000000004</v>
      </c>
      <c r="AZ21">
        <v>0.25119999999999998</v>
      </c>
      <c r="BA21">
        <v>1.01</v>
      </c>
      <c r="BD21" t="s">
        <v>25</v>
      </c>
      <c r="BE21">
        <v>98.09</v>
      </c>
      <c r="BF21">
        <v>30.3</v>
      </c>
      <c r="BG21">
        <v>0.21970000000000001</v>
      </c>
      <c r="BH21">
        <v>1.1419999999999999</v>
      </c>
      <c r="BI21">
        <v>0.1923</v>
      </c>
      <c r="BJ21">
        <v>1.0129999999999999</v>
      </c>
      <c r="BM21" t="s">
        <v>25</v>
      </c>
      <c r="BN21">
        <v>92.79</v>
      </c>
      <c r="BO21">
        <v>34.4</v>
      </c>
      <c r="BP21">
        <v>0.21970000000000001</v>
      </c>
      <c r="BQ21">
        <v>1.429</v>
      </c>
      <c r="BR21">
        <v>0.1537</v>
      </c>
      <c r="BS21">
        <v>1.012</v>
      </c>
      <c r="BV21" t="s">
        <v>25</v>
      </c>
      <c r="BW21">
        <v>96.95</v>
      </c>
      <c r="BX21">
        <v>38</v>
      </c>
      <c r="BY21">
        <v>0.21970000000000001</v>
      </c>
      <c r="BZ21">
        <v>1.92</v>
      </c>
      <c r="CA21">
        <v>0.1144</v>
      </c>
      <c r="CB21">
        <v>1.016</v>
      </c>
      <c r="CE21" t="s">
        <v>25</v>
      </c>
      <c r="CF21">
        <v>98.46</v>
      </c>
      <c r="CG21">
        <v>42.4</v>
      </c>
      <c r="CH21">
        <v>0.21970000000000001</v>
      </c>
      <c r="CI21">
        <v>2.4569999999999999</v>
      </c>
      <c r="CJ21">
        <v>8.9410000000000003E-2</v>
      </c>
      <c r="CK21">
        <v>1.0269999999999999</v>
      </c>
      <c r="CN21" t="s">
        <v>25</v>
      </c>
      <c r="CO21">
        <v>91.307100000000005</v>
      </c>
      <c r="CP21">
        <v>22.9</v>
      </c>
      <c r="CQ21">
        <v>0.54927000000000004</v>
      </c>
      <c r="CR21">
        <v>0.17293</v>
      </c>
      <c r="CS21">
        <v>3.1762999999999999</v>
      </c>
      <c r="CT21">
        <v>0.997</v>
      </c>
      <c r="CV21" t="s">
        <v>25</v>
      </c>
      <c r="CW21">
        <v>91.31</v>
      </c>
      <c r="CX21">
        <v>26.4</v>
      </c>
      <c r="CY21">
        <v>0.3019</v>
      </c>
      <c r="CZ21">
        <v>0.1318</v>
      </c>
      <c r="DA21">
        <v>2.2909999999999999</v>
      </c>
      <c r="DB21">
        <v>1.0009999999999999</v>
      </c>
      <c r="DE21" t="s">
        <v>25</v>
      </c>
      <c r="DF21">
        <v>91.09</v>
      </c>
      <c r="DG21">
        <v>30.2</v>
      </c>
      <c r="DH21">
        <v>0.3019</v>
      </c>
      <c r="DI21">
        <v>0.1633</v>
      </c>
      <c r="DJ21">
        <v>1.849</v>
      </c>
      <c r="DK21">
        <v>1</v>
      </c>
      <c r="DN21" t="s">
        <v>25</v>
      </c>
      <c r="DO21">
        <v>91.15</v>
      </c>
      <c r="DP21">
        <v>34.1</v>
      </c>
      <c r="DQ21">
        <v>0.3019</v>
      </c>
      <c r="DR21">
        <v>0.19040000000000001</v>
      </c>
      <c r="DS21">
        <v>1.585</v>
      </c>
      <c r="DT21">
        <v>0.99790000000000001</v>
      </c>
      <c r="DW21" t="s">
        <v>25</v>
      </c>
      <c r="DX21">
        <v>91.11</v>
      </c>
      <c r="DY21">
        <v>38</v>
      </c>
      <c r="DZ21">
        <v>0.3019</v>
      </c>
      <c r="EA21">
        <v>0.31940000000000002</v>
      </c>
      <c r="EB21">
        <v>0.94530000000000003</v>
      </c>
      <c r="EC21">
        <v>1.004</v>
      </c>
      <c r="EF21" t="s">
        <v>25</v>
      </c>
      <c r="EG21">
        <v>121.3</v>
      </c>
      <c r="EH21">
        <v>41.7</v>
      </c>
      <c r="EI21">
        <v>0.3019</v>
      </c>
      <c r="EJ21">
        <v>0.29680000000000001</v>
      </c>
      <c r="EK21">
        <v>1.0169999999999999</v>
      </c>
      <c r="EL21">
        <v>0.99760000000000004</v>
      </c>
      <c r="EO21" t="s">
        <v>25</v>
      </c>
      <c r="EP21">
        <v>91.07</v>
      </c>
      <c r="EQ21">
        <v>23.2</v>
      </c>
      <c r="ER21">
        <v>0.54930000000000001</v>
      </c>
      <c r="ES21">
        <v>0.26200000000000001</v>
      </c>
      <c r="ET21">
        <v>2.0960000000000001</v>
      </c>
      <c r="EU21">
        <v>0.99839999999999995</v>
      </c>
      <c r="EX21" t="s">
        <v>25</v>
      </c>
      <c r="EY21">
        <v>91.05</v>
      </c>
      <c r="EZ21">
        <v>26.1</v>
      </c>
      <c r="FA21">
        <v>0.54930000000000001</v>
      </c>
      <c r="FB21">
        <v>0.33939999999999998</v>
      </c>
      <c r="FC21">
        <v>1.6180000000000001</v>
      </c>
      <c r="FD21">
        <v>1.004</v>
      </c>
      <c r="FG21" t="s">
        <v>25</v>
      </c>
      <c r="FH21">
        <v>91.14</v>
      </c>
      <c r="FI21">
        <v>30.4</v>
      </c>
      <c r="FJ21">
        <v>0.3019</v>
      </c>
      <c r="FK21">
        <v>0.35370000000000001</v>
      </c>
      <c r="FL21">
        <v>0.85350000000000004</v>
      </c>
      <c r="FM21">
        <v>1.002</v>
      </c>
      <c r="FP21" t="s">
        <v>25</v>
      </c>
      <c r="FQ21">
        <v>91.08</v>
      </c>
      <c r="FR21">
        <v>34</v>
      </c>
      <c r="FS21">
        <v>0.3019</v>
      </c>
      <c r="FT21">
        <v>0.37640000000000001</v>
      </c>
      <c r="FU21">
        <v>0.80200000000000005</v>
      </c>
      <c r="FV21">
        <v>0.99990000000000001</v>
      </c>
      <c r="FY21" t="s">
        <v>25</v>
      </c>
      <c r="FZ21">
        <v>121.4</v>
      </c>
      <c r="GA21">
        <v>38.299999999999997</v>
      </c>
      <c r="GB21">
        <v>0.3019</v>
      </c>
      <c r="GC21">
        <v>0.5323</v>
      </c>
      <c r="GD21">
        <v>0.56720000000000004</v>
      </c>
      <c r="GE21">
        <v>1.0029999999999999</v>
      </c>
      <c r="GH21" t="s">
        <v>25</v>
      </c>
      <c r="GI21">
        <v>91.33</v>
      </c>
      <c r="GJ21">
        <v>41.5</v>
      </c>
      <c r="GK21">
        <v>0.3019</v>
      </c>
      <c r="GL21">
        <v>0.61229999999999996</v>
      </c>
      <c r="GM21">
        <v>0.49309999999999998</v>
      </c>
      <c r="GN21">
        <v>1.0069999999999999</v>
      </c>
    </row>
    <row r="22" spans="2:196">
      <c r="B22" t="s">
        <v>26</v>
      </c>
      <c r="C22">
        <v>97.05</v>
      </c>
      <c r="D22">
        <v>26.6</v>
      </c>
      <c r="E22">
        <v>0.253</v>
      </c>
      <c r="F22">
        <v>1.3959999999999999</v>
      </c>
      <c r="G22">
        <v>0.1812</v>
      </c>
      <c r="H22">
        <v>1.0169999999999999</v>
      </c>
      <c r="K22" t="s">
        <v>26</v>
      </c>
      <c r="L22">
        <v>96.24</v>
      </c>
      <c r="M22">
        <v>30.3</v>
      </c>
      <c r="N22">
        <v>0.253</v>
      </c>
      <c r="O22">
        <v>1.036</v>
      </c>
      <c r="P22">
        <v>0.2442</v>
      </c>
      <c r="Q22">
        <v>1.0169999999999999</v>
      </c>
      <c r="T22" t="s">
        <v>26</v>
      </c>
      <c r="U22">
        <v>100.4</v>
      </c>
      <c r="V22">
        <v>34.4</v>
      </c>
      <c r="W22">
        <v>0.253</v>
      </c>
      <c r="X22">
        <v>1.8919999999999999</v>
      </c>
      <c r="Y22">
        <v>0.13370000000000001</v>
      </c>
      <c r="Z22">
        <v>1.0129999999999999</v>
      </c>
      <c r="AC22" t="s">
        <v>26</v>
      </c>
      <c r="AD22">
        <v>96.79</v>
      </c>
      <c r="AE22">
        <v>38.1</v>
      </c>
      <c r="AF22">
        <v>0.253</v>
      </c>
      <c r="AG22">
        <v>1.2889999999999999</v>
      </c>
      <c r="AH22">
        <v>0.1963</v>
      </c>
      <c r="AI22">
        <v>1.0029999999999999</v>
      </c>
      <c r="AL22" t="s">
        <v>26</v>
      </c>
      <c r="AM22">
        <v>110.4</v>
      </c>
      <c r="AN22">
        <v>42.4</v>
      </c>
      <c r="AO22">
        <v>0.253</v>
      </c>
      <c r="AP22">
        <v>2.528</v>
      </c>
      <c r="AQ22">
        <v>0.10009999999999999</v>
      </c>
      <c r="AR22">
        <v>1.0289999999999999</v>
      </c>
      <c r="AU22" t="s">
        <v>26</v>
      </c>
      <c r="AV22">
        <v>97.26</v>
      </c>
      <c r="AW22">
        <v>26.6</v>
      </c>
      <c r="AX22">
        <v>0.253</v>
      </c>
      <c r="AY22">
        <v>1.0089999999999999</v>
      </c>
      <c r="AZ22">
        <v>0.25059999999999999</v>
      </c>
      <c r="BA22">
        <v>1.0069999999999999</v>
      </c>
      <c r="BD22" t="s">
        <v>26</v>
      </c>
      <c r="BE22">
        <v>103.2</v>
      </c>
      <c r="BF22">
        <v>30.3</v>
      </c>
      <c r="BG22">
        <v>0.253</v>
      </c>
      <c r="BH22">
        <v>1.335</v>
      </c>
      <c r="BI22">
        <v>0.1895</v>
      </c>
      <c r="BJ22">
        <v>1.0149999999999999</v>
      </c>
      <c r="BM22" t="s">
        <v>26</v>
      </c>
      <c r="BN22">
        <v>97.89</v>
      </c>
      <c r="BO22">
        <v>34.4</v>
      </c>
      <c r="BP22">
        <v>0.253</v>
      </c>
      <c r="BQ22">
        <v>1.645</v>
      </c>
      <c r="BR22">
        <v>0.15379999999999999</v>
      </c>
      <c r="BS22">
        <v>1.012</v>
      </c>
      <c r="BV22" t="s">
        <v>26</v>
      </c>
      <c r="BW22">
        <v>102</v>
      </c>
      <c r="BX22">
        <v>38.1</v>
      </c>
      <c r="BY22">
        <v>0.253</v>
      </c>
      <c r="BZ22">
        <v>2.1960000000000002</v>
      </c>
      <c r="CA22">
        <v>0.1152</v>
      </c>
      <c r="CB22">
        <v>1.0149999999999999</v>
      </c>
      <c r="CE22" t="s">
        <v>26</v>
      </c>
      <c r="CF22">
        <v>103.5</v>
      </c>
      <c r="CG22">
        <v>42.4</v>
      </c>
      <c r="CH22">
        <v>0.253</v>
      </c>
      <c r="CI22">
        <v>2.879</v>
      </c>
      <c r="CJ22">
        <v>8.788E-2</v>
      </c>
      <c r="CK22">
        <v>1.026</v>
      </c>
      <c r="CN22" t="s">
        <v>26</v>
      </c>
      <c r="CO22">
        <v>96.359399999999994</v>
      </c>
      <c r="CP22">
        <v>22.9</v>
      </c>
      <c r="CQ22">
        <v>0.63243000000000005</v>
      </c>
      <c r="CR22">
        <v>0.19900000000000001</v>
      </c>
      <c r="CS22">
        <v>3.1779999999999999</v>
      </c>
      <c r="CT22">
        <v>0.99</v>
      </c>
      <c r="CV22" t="s">
        <v>26</v>
      </c>
      <c r="CW22">
        <v>96.36</v>
      </c>
      <c r="CX22">
        <v>26.4</v>
      </c>
      <c r="CY22">
        <v>0.35420000000000001</v>
      </c>
      <c r="CZ22">
        <v>0.15559999999999999</v>
      </c>
      <c r="DA22">
        <v>2.2770000000000001</v>
      </c>
      <c r="DB22">
        <v>1.0009999999999999</v>
      </c>
      <c r="DE22" t="s">
        <v>26</v>
      </c>
      <c r="DF22">
        <v>96.15</v>
      </c>
      <c r="DG22">
        <v>30.2</v>
      </c>
      <c r="DH22">
        <v>0.35420000000000001</v>
      </c>
      <c r="DI22">
        <v>0.19220000000000001</v>
      </c>
      <c r="DJ22">
        <v>1.843</v>
      </c>
      <c r="DK22">
        <v>0.99950000000000006</v>
      </c>
      <c r="DN22" t="s">
        <v>26</v>
      </c>
      <c r="DO22">
        <v>96.2</v>
      </c>
      <c r="DP22">
        <v>34.200000000000003</v>
      </c>
      <c r="DQ22">
        <v>0.35420000000000001</v>
      </c>
      <c r="DR22">
        <v>0.2298</v>
      </c>
      <c r="DS22">
        <v>1.542</v>
      </c>
      <c r="DT22">
        <v>1.002</v>
      </c>
      <c r="DW22" t="s">
        <v>26</v>
      </c>
      <c r="DX22">
        <v>96.16</v>
      </c>
      <c r="DY22">
        <v>38.1</v>
      </c>
      <c r="DZ22">
        <v>0.35420000000000001</v>
      </c>
      <c r="EA22">
        <v>0.37609999999999999</v>
      </c>
      <c r="EB22">
        <v>0.94169999999999998</v>
      </c>
      <c r="EC22">
        <v>1.0009999999999999</v>
      </c>
      <c r="EF22" t="s">
        <v>26</v>
      </c>
      <c r="EG22">
        <v>126.3</v>
      </c>
      <c r="EH22">
        <v>41.7</v>
      </c>
      <c r="EI22">
        <v>0.35420000000000001</v>
      </c>
      <c r="EJ22">
        <v>0.36249999999999999</v>
      </c>
      <c r="EK22">
        <v>0.97699999999999998</v>
      </c>
      <c r="EL22">
        <v>1.0049999999999999</v>
      </c>
      <c r="EO22" t="s">
        <v>26</v>
      </c>
      <c r="EP22">
        <v>96.12</v>
      </c>
      <c r="EQ22">
        <v>23.2</v>
      </c>
      <c r="ER22">
        <v>0.63239999999999996</v>
      </c>
      <c r="ES22">
        <v>0.30270000000000002</v>
      </c>
      <c r="ET22">
        <v>2.089</v>
      </c>
      <c r="EU22">
        <v>0.99550000000000005</v>
      </c>
      <c r="EX22" t="s">
        <v>26</v>
      </c>
      <c r="EY22">
        <v>96.11</v>
      </c>
      <c r="EZ22">
        <v>26.2</v>
      </c>
      <c r="FA22">
        <v>0.63239999999999996</v>
      </c>
      <c r="FB22">
        <v>0.39279999999999998</v>
      </c>
      <c r="FC22">
        <v>1.61</v>
      </c>
      <c r="FD22">
        <v>1.0009999999999999</v>
      </c>
      <c r="FG22" t="s">
        <v>26</v>
      </c>
      <c r="FH22">
        <v>96.19</v>
      </c>
      <c r="FI22">
        <v>30.4</v>
      </c>
      <c r="FJ22">
        <v>0.35420000000000001</v>
      </c>
      <c r="FK22">
        <v>0.41810000000000003</v>
      </c>
      <c r="FL22">
        <v>0.84719999999999995</v>
      </c>
      <c r="FM22">
        <v>1.006</v>
      </c>
      <c r="FP22" t="s">
        <v>26</v>
      </c>
      <c r="FQ22">
        <v>96.13</v>
      </c>
      <c r="FR22">
        <v>34</v>
      </c>
      <c r="FS22">
        <v>0.35420000000000001</v>
      </c>
      <c r="FT22">
        <v>0.44340000000000002</v>
      </c>
      <c r="FU22">
        <v>0.79879999999999995</v>
      </c>
      <c r="FV22">
        <v>1.0049999999999999</v>
      </c>
      <c r="FY22" t="s">
        <v>26</v>
      </c>
      <c r="FZ22">
        <v>126.5</v>
      </c>
      <c r="GA22">
        <v>38.299999999999997</v>
      </c>
      <c r="GB22">
        <v>0.35420000000000001</v>
      </c>
      <c r="GC22">
        <v>0.62909999999999999</v>
      </c>
      <c r="GD22">
        <v>0.56299999999999994</v>
      </c>
      <c r="GE22">
        <v>1.004</v>
      </c>
      <c r="GH22" t="s">
        <v>26</v>
      </c>
      <c r="GI22">
        <v>96.38</v>
      </c>
      <c r="GJ22">
        <v>41.5</v>
      </c>
      <c r="GK22">
        <v>0.35420000000000001</v>
      </c>
      <c r="GL22">
        <v>0.7177</v>
      </c>
      <c r="GM22">
        <v>0.49359999999999998</v>
      </c>
      <c r="GN22">
        <v>1.004</v>
      </c>
    </row>
    <row r="23" spans="2:196">
      <c r="B23" t="s">
        <v>27</v>
      </c>
      <c r="C23">
        <v>102.1</v>
      </c>
      <c r="D23">
        <v>26.6</v>
      </c>
      <c r="E23">
        <v>0.2913</v>
      </c>
      <c r="F23">
        <v>1.633</v>
      </c>
      <c r="G23">
        <v>0.17829999999999999</v>
      </c>
      <c r="H23">
        <v>1.0129999999999999</v>
      </c>
      <c r="K23" t="s">
        <v>27</v>
      </c>
      <c r="L23">
        <v>101.3</v>
      </c>
      <c r="M23">
        <v>30.3</v>
      </c>
      <c r="N23">
        <v>0.2913</v>
      </c>
      <c r="O23">
        <v>1.2470000000000001</v>
      </c>
      <c r="P23">
        <v>0.2336</v>
      </c>
      <c r="Q23">
        <v>1.0149999999999999</v>
      </c>
      <c r="T23" t="s">
        <v>27</v>
      </c>
      <c r="U23">
        <v>105.5</v>
      </c>
      <c r="V23">
        <v>34.4</v>
      </c>
      <c r="W23">
        <v>0.2913</v>
      </c>
      <c r="X23">
        <v>2.1819999999999999</v>
      </c>
      <c r="Y23">
        <v>0.13350000000000001</v>
      </c>
      <c r="Z23">
        <v>1.018</v>
      </c>
      <c r="AC23" t="s">
        <v>27</v>
      </c>
      <c r="AD23">
        <v>101.9</v>
      </c>
      <c r="AE23">
        <v>38.1</v>
      </c>
      <c r="AF23">
        <v>0.2913</v>
      </c>
      <c r="AG23">
        <v>1.492</v>
      </c>
      <c r="AH23">
        <v>0.19520000000000001</v>
      </c>
      <c r="AI23">
        <v>1.0009999999999999</v>
      </c>
      <c r="AL23" t="s">
        <v>27</v>
      </c>
      <c r="AM23">
        <v>115.4</v>
      </c>
      <c r="AN23">
        <v>42.4</v>
      </c>
      <c r="AO23">
        <v>0.2913</v>
      </c>
      <c r="AP23">
        <v>3.0030000000000001</v>
      </c>
      <c r="AQ23">
        <v>9.7009999999999999E-2</v>
      </c>
      <c r="AR23">
        <v>1.028</v>
      </c>
      <c r="AU23" t="s">
        <v>27</v>
      </c>
      <c r="AV23">
        <v>102.3</v>
      </c>
      <c r="AW23">
        <v>26.6</v>
      </c>
      <c r="AX23">
        <v>0.2913</v>
      </c>
      <c r="AY23">
        <v>1.169</v>
      </c>
      <c r="AZ23">
        <v>0.2492</v>
      </c>
      <c r="BA23">
        <v>1.008</v>
      </c>
      <c r="BD23" t="s">
        <v>27</v>
      </c>
      <c r="BE23">
        <v>108.3</v>
      </c>
      <c r="BF23">
        <v>30.3</v>
      </c>
      <c r="BG23">
        <v>0.2913</v>
      </c>
      <c r="BH23">
        <v>1.544</v>
      </c>
      <c r="BI23">
        <v>0.18859999999999999</v>
      </c>
      <c r="BJ23">
        <v>1.012</v>
      </c>
      <c r="BM23" t="s">
        <v>27</v>
      </c>
      <c r="BN23">
        <v>103</v>
      </c>
      <c r="BO23">
        <v>34.4</v>
      </c>
      <c r="BP23">
        <v>0.2913</v>
      </c>
      <c r="BQ23">
        <v>1.9179999999999999</v>
      </c>
      <c r="BR23">
        <v>0.15190000000000001</v>
      </c>
      <c r="BS23">
        <v>1.018</v>
      </c>
      <c r="BV23" t="s">
        <v>27</v>
      </c>
      <c r="BW23">
        <v>107.1</v>
      </c>
      <c r="BX23">
        <v>38</v>
      </c>
      <c r="BY23">
        <v>0.2913</v>
      </c>
      <c r="BZ23">
        <v>2.569</v>
      </c>
      <c r="CA23">
        <v>0.1134</v>
      </c>
      <c r="CB23">
        <v>1.022</v>
      </c>
      <c r="CE23" t="s">
        <v>27</v>
      </c>
      <c r="CF23">
        <v>108.6</v>
      </c>
      <c r="CG23">
        <v>42.4</v>
      </c>
      <c r="CH23">
        <v>0.2913</v>
      </c>
      <c r="CI23">
        <v>3.3519999999999999</v>
      </c>
      <c r="CJ23">
        <v>8.6900000000000005E-2</v>
      </c>
      <c r="CK23">
        <v>1.0269999999999999</v>
      </c>
      <c r="CN23" t="s">
        <v>27</v>
      </c>
      <c r="CO23">
        <v>101.41030000000001</v>
      </c>
      <c r="CP23">
        <v>23</v>
      </c>
      <c r="CQ23">
        <v>0.72816999999999998</v>
      </c>
      <c r="CR23">
        <v>0.23405000000000001</v>
      </c>
      <c r="CS23">
        <v>3.1112000000000002</v>
      </c>
      <c r="CT23">
        <v>1.004</v>
      </c>
      <c r="CV23" t="s">
        <v>27</v>
      </c>
      <c r="CW23">
        <v>101.4</v>
      </c>
      <c r="CX23">
        <v>26.4</v>
      </c>
      <c r="CY23">
        <v>0.41549999999999998</v>
      </c>
      <c r="CZ23">
        <v>0.1847</v>
      </c>
      <c r="DA23">
        <v>2.25</v>
      </c>
      <c r="DB23">
        <v>1.0049999999999999</v>
      </c>
      <c r="DE23" t="s">
        <v>27</v>
      </c>
      <c r="DF23">
        <v>101.2</v>
      </c>
      <c r="DG23">
        <v>30.3</v>
      </c>
      <c r="DH23">
        <v>0.41549999999999998</v>
      </c>
      <c r="DI23">
        <v>0.2263</v>
      </c>
      <c r="DJ23">
        <v>1.8360000000000001</v>
      </c>
      <c r="DK23">
        <v>0.99439999999999995</v>
      </c>
      <c r="DN23" t="s">
        <v>27</v>
      </c>
      <c r="DO23">
        <v>101.3</v>
      </c>
      <c r="DP23">
        <v>34.200000000000003</v>
      </c>
      <c r="DQ23">
        <v>0.41549999999999998</v>
      </c>
      <c r="DR23">
        <v>0.27539999999999998</v>
      </c>
      <c r="DS23">
        <v>1.5089999999999999</v>
      </c>
      <c r="DT23">
        <v>0.99980000000000002</v>
      </c>
      <c r="DW23" t="s">
        <v>27</v>
      </c>
      <c r="DX23">
        <v>101.2</v>
      </c>
      <c r="DY23">
        <v>38.1</v>
      </c>
      <c r="DZ23">
        <v>0.41549999999999998</v>
      </c>
      <c r="EA23">
        <v>0.44490000000000002</v>
      </c>
      <c r="EB23">
        <v>0.93389999999999995</v>
      </c>
      <c r="EC23">
        <v>1.004</v>
      </c>
      <c r="EF23" t="s">
        <v>27</v>
      </c>
      <c r="EG23">
        <v>131.4</v>
      </c>
      <c r="EH23">
        <v>41.7</v>
      </c>
      <c r="EI23">
        <v>0.41549999999999998</v>
      </c>
      <c r="EJ23">
        <v>0.43909999999999999</v>
      </c>
      <c r="EK23">
        <v>0.94630000000000003</v>
      </c>
      <c r="EL23">
        <v>1.0009999999999999</v>
      </c>
      <c r="EO23" t="s">
        <v>27</v>
      </c>
      <c r="EP23">
        <v>101.2</v>
      </c>
      <c r="EQ23">
        <v>23.2</v>
      </c>
      <c r="ER23">
        <v>0.72819999999999996</v>
      </c>
      <c r="ES23">
        <v>0.35039999999999999</v>
      </c>
      <c r="ET23">
        <v>2.0779999999999998</v>
      </c>
      <c r="EU23">
        <v>0.99580000000000002</v>
      </c>
      <c r="EX23" t="s">
        <v>27</v>
      </c>
      <c r="EY23">
        <v>101.2</v>
      </c>
      <c r="EZ23">
        <v>26.2</v>
      </c>
      <c r="FA23">
        <v>0.72819999999999996</v>
      </c>
      <c r="FB23">
        <v>0.45960000000000001</v>
      </c>
      <c r="FC23">
        <v>1.5840000000000001</v>
      </c>
      <c r="FD23">
        <v>1.0029999999999999</v>
      </c>
      <c r="FG23" t="s">
        <v>27</v>
      </c>
      <c r="FH23">
        <v>101.2</v>
      </c>
      <c r="FI23">
        <v>30.4</v>
      </c>
      <c r="FJ23">
        <v>0.41549999999999998</v>
      </c>
      <c r="FK23">
        <v>0.4929</v>
      </c>
      <c r="FL23">
        <v>0.84309999999999996</v>
      </c>
      <c r="FM23">
        <v>1.0029999999999999</v>
      </c>
      <c r="FP23" t="s">
        <v>27</v>
      </c>
      <c r="FQ23">
        <v>101.2</v>
      </c>
      <c r="FR23">
        <v>34</v>
      </c>
      <c r="FS23">
        <v>0.41549999999999998</v>
      </c>
      <c r="FT23">
        <v>0.52190000000000003</v>
      </c>
      <c r="FU23">
        <v>0.79620000000000002</v>
      </c>
      <c r="FV23">
        <v>1</v>
      </c>
      <c r="FY23" t="s">
        <v>27</v>
      </c>
      <c r="FZ23">
        <v>131.6</v>
      </c>
      <c r="GA23">
        <v>38.299999999999997</v>
      </c>
      <c r="GB23">
        <v>0.41549999999999998</v>
      </c>
      <c r="GC23">
        <v>0.74260000000000004</v>
      </c>
      <c r="GD23">
        <v>0.55959999999999999</v>
      </c>
      <c r="GE23">
        <v>1.0049999999999999</v>
      </c>
      <c r="GH23" t="s">
        <v>27</v>
      </c>
      <c r="GI23">
        <v>101.4</v>
      </c>
      <c r="GJ23">
        <v>41.5</v>
      </c>
      <c r="GK23">
        <v>0.41549999999999998</v>
      </c>
      <c r="GL23">
        <v>0.84689999999999999</v>
      </c>
      <c r="GM23">
        <v>0.49070000000000003</v>
      </c>
      <c r="GN23">
        <v>1.0049999999999999</v>
      </c>
    </row>
    <row r="24" spans="2:196">
      <c r="B24" t="s">
        <v>28</v>
      </c>
      <c r="C24">
        <v>107.2</v>
      </c>
      <c r="D24">
        <v>26.6</v>
      </c>
      <c r="E24">
        <v>0.33539999999999998</v>
      </c>
      <c r="F24">
        <v>1.917</v>
      </c>
      <c r="G24">
        <v>0.1749</v>
      </c>
      <c r="H24">
        <v>1.014</v>
      </c>
      <c r="K24" t="s">
        <v>28</v>
      </c>
      <c r="L24">
        <v>106.3</v>
      </c>
      <c r="M24">
        <v>30.3</v>
      </c>
      <c r="N24">
        <v>0.33539999999999998</v>
      </c>
      <c r="O24">
        <v>1.538</v>
      </c>
      <c r="P24">
        <v>0.218</v>
      </c>
      <c r="Q24">
        <v>1.024</v>
      </c>
      <c r="T24" t="s">
        <v>28</v>
      </c>
      <c r="U24">
        <v>110.6</v>
      </c>
      <c r="V24">
        <v>34.4</v>
      </c>
      <c r="W24">
        <v>0.33539999999999998</v>
      </c>
      <c r="X24">
        <v>2.52</v>
      </c>
      <c r="Y24">
        <v>0.1331</v>
      </c>
      <c r="Z24">
        <v>1.014</v>
      </c>
      <c r="AC24" t="s">
        <v>28</v>
      </c>
      <c r="AD24">
        <v>106.9</v>
      </c>
      <c r="AE24">
        <v>38.1</v>
      </c>
      <c r="AF24">
        <v>0.33539999999999998</v>
      </c>
      <c r="AG24">
        <v>1.7529999999999999</v>
      </c>
      <c r="AH24">
        <v>0.1913</v>
      </c>
      <c r="AI24">
        <v>1.0049999999999999</v>
      </c>
      <c r="AL24" t="s">
        <v>28</v>
      </c>
      <c r="AM24">
        <v>120.5</v>
      </c>
      <c r="AN24">
        <v>42.4</v>
      </c>
      <c r="AO24">
        <v>0.33539999999999998</v>
      </c>
      <c r="AP24">
        <v>3.645</v>
      </c>
      <c r="AQ24">
        <v>9.1999999999999998E-2</v>
      </c>
      <c r="AR24">
        <v>1.036</v>
      </c>
      <c r="AU24" t="s">
        <v>28</v>
      </c>
      <c r="AV24">
        <v>107.4</v>
      </c>
      <c r="AW24">
        <v>26.6</v>
      </c>
      <c r="AX24">
        <v>0.33539999999999998</v>
      </c>
      <c r="AY24">
        <v>1.3360000000000001</v>
      </c>
      <c r="AZ24">
        <v>0.251</v>
      </c>
      <c r="BA24">
        <v>1.006</v>
      </c>
      <c r="BD24" t="s">
        <v>28</v>
      </c>
      <c r="BE24">
        <v>113.4</v>
      </c>
      <c r="BF24">
        <v>30.3</v>
      </c>
      <c r="BG24">
        <v>0.33539999999999998</v>
      </c>
      <c r="BH24">
        <v>1.762</v>
      </c>
      <c r="BI24">
        <v>0.1903</v>
      </c>
      <c r="BJ24">
        <v>1.0069999999999999</v>
      </c>
      <c r="BM24" t="s">
        <v>28</v>
      </c>
      <c r="BN24">
        <v>108.1</v>
      </c>
      <c r="BO24">
        <v>34.4</v>
      </c>
      <c r="BP24">
        <v>0.33539999999999998</v>
      </c>
      <c r="BQ24">
        <v>2.2360000000000002</v>
      </c>
      <c r="BR24">
        <v>0.15</v>
      </c>
      <c r="BS24">
        <v>1.0149999999999999</v>
      </c>
      <c r="BV24" t="s">
        <v>28</v>
      </c>
      <c r="BW24">
        <v>112.1</v>
      </c>
      <c r="BX24">
        <v>38</v>
      </c>
      <c r="BY24">
        <v>0.33539999999999998</v>
      </c>
      <c r="BZ24">
        <v>2.9790000000000001</v>
      </c>
      <c r="CA24">
        <v>0.11260000000000001</v>
      </c>
      <c r="CB24">
        <v>1.0189999999999999</v>
      </c>
      <c r="CE24" t="s">
        <v>28</v>
      </c>
      <c r="CF24">
        <v>113.6</v>
      </c>
      <c r="CG24">
        <v>42.4</v>
      </c>
      <c r="CH24">
        <v>0.33539999999999998</v>
      </c>
      <c r="CI24">
        <v>3.89</v>
      </c>
      <c r="CJ24">
        <v>8.6209999999999995E-2</v>
      </c>
      <c r="CK24">
        <v>1.024</v>
      </c>
      <c r="CN24" t="s">
        <v>28</v>
      </c>
      <c r="CO24">
        <v>106.4633</v>
      </c>
      <c r="CP24">
        <v>22.9</v>
      </c>
      <c r="CQ24">
        <v>0.83842000000000005</v>
      </c>
      <c r="CR24">
        <v>0.27027000000000001</v>
      </c>
      <c r="CS24">
        <v>3.1021999999999998</v>
      </c>
      <c r="CT24">
        <v>1</v>
      </c>
      <c r="CV24" t="s">
        <v>28</v>
      </c>
      <c r="CW24">
        <v>106.5</v>
      </c>
      <c r="CX24">
        <v>26.4</v>
      </c>
      <c r="CY24">
        <v>0.48749999999999999</v>
      </c>
      <c r="CZ24">
        <v>0.2165</v>
      </c>
      <c r="DA24">
        <v>2.2509999999999999</v>
      </c>
      <c r="DB24">
        <v>1.0009999999999999</v>
      </c>
      <c r="DE24" t="s">
        <v>28</v>
      </c>
      <c r="DF24">
        <v>106.3</v>
      </c>
      <c r="DG24">
        <v>30.3</v>
      </c>
      <c r="DH24">
        <v>0.48749999999999999</v>
      </c>
      <c r="DI24">
        <v>0.26979999999999998</v>
      </c>
      <c r="DJ24">
        <v>1.8069999999999999</v>
      </c>
      <c r="DK24">
        <v>0.99970000000000003</v>
      </c>
      <c r="DN24" t="s">
        <v>28</v>
      </c>
      <c r="DO24">
        <v>106.3</v>
      </c>
      <c r="DP24">
        <v>34.200000000000003</v>
      </c>
      <c r="DQ24">
        <v>0.48749999999999999</v>
      </c>
      <c r="DR24">
        <v>0.32869999999999999</v>
      </c>
      <c r="DS24">
        <v>1.4830000000000001</v>
      </c>
      <c r="DT24">
        <v>0.99870000000000003</v>
      </c>
      <c r="DW24" t="s">
        <v>28</v>
      </c>
      <c r="DX24">
        <v>106.3</v>
      </c>
      <c r="DY24">
        <v>38.1</v>
      </c>
      <c r="DZ24">
        <v>0.48749999999999999</v>
      </c>
      <c r="EA24">
        <v>0.52349999999999997</v>
      </c>
      <c r="EB24">
        <v>0.93120000000000003</v>
      </c>
      <c r="EC24">
        <v>1.002</v>
      </c>
      <c r="EF24" t="s">
        <v>28</v>
      </c>
      <c r="EG24">
        <v>136.4</v>
      </c>
      <c r="EH24">
        <v>41.7</v>
      </c>
      <c r="EI24">
        <v>0.48749999999999999</v>
      </c>
      <c r="EJ24">
        <v>0.52729999999999999</v>
      </c>
      <c r="EK24">
        <v>0.9244</v>
      </c>
      <c r="EL24">
        <v>1.004</v>
      </c>
      <c r="EO24" t="s">
        <v>28</v>
      </c>
      <c r="EP24">
        <v>106.2</v>
      </c>
      <c r="EQ24">
        <v>23.2</v>
      </c>
      <c r="ER24">
        <v>0.83840000000000003</v>
      </c>
      <c r="ES24">
        <v>0.41</v>
      </c>
      <c r="ET24">
        <v>2.0449999999999999</v>
      </c>
      <c r="EU24">
        <v>1.004</v>
      </c>
      <c r="EX24" t="s">
        <v>28</v>
      </c>
      <c r="EY24">
        <v>106.2</v>
      </c>
      <c r="EZ24">
        <v>26.2</v>
      </c>
      <c r="FA24">
        <v>0.83840000000000003</v>
      </c>
      <c r="FB24">
        <v>0.53480000000000005</v>
      </c>
      <c r="FC24">
        <v>1.5680000000000001</v>
      </c>
      <c r="FD24">
        <v>1.0009999999999999</v>
      </c>
      <c r="FG24" t="s">
        <v>28</v>
      </c>
      <c r="FH24">
        <v>106.3</v>
      </c>
      <c r="FI24">
        <v>30.4</v>
      </c>
      <c r="FJ24">
        <v>0.48749999999999999</v>
      </c>
      <c r="FK24">
        <v>0.58109999999999995</v>
      </c>
      <c r="FL24">
        <v>0.83889999999999998</v>
      </c>
      <c r="FM24">
        <v>1.0009999999999999</v>
      </c>
      <c r="FP24" t="s">
        <v>28</v>
      </c>
      <c r="FQ24">
        <v>106.2</v>
      </c>
      <c r="FR24">
        <v>34</v>
      </c>
      <c r="FS24">
        <v>0.48749999999999999</v>
      </c>
      <c r="FT24">
        <v>0.6139</v>
      </c>
      <c r="FU24">
        <v>0.79410000000000003</v>
      </c>
      <c r="FV24">
        <v>1.0029999999999999</v>
      </c>
      <c r="FY24" t="s">
        <v>28</v>
      </c>
      <c r="FZ24">
        <v>136.69999999999999</v>
      </c>
      <c r="GA24">
        <v>38.299999999999997</v>
      </c>
      <c r="GB24">
        <v>0.48749999999999999</v>
      </c>
      <c r="GC24">
        <v>0.87409999999999999</v>
      </c>
      <c r="GD24">
        <v>0.55769999999999997</v>
      </c>
      <c r="GE24">
        <v>1.0009999999999999</v>
      </c>
      <c r="GH24" t="s">
        <v>28</v>
      </c>
      <c r="GI24">
        <v>106.5</v>
      </c>
      <c r="GJ24">
        <v>41.5</v>
      </c>
      <c r="GK24">
        <v>0.48749999999999999</v>
      </c>
      <c r="GL24">
        <v>0.99719999999999998</v>
      </c>
      <c r="GM24">
        <v>0.48880000000000001</v>
      </c>
      <c r="GN24">
        <v>1.0049999999999999</v>
      </c>
    </row>
    <row r="25" spans="2:196">
      <c r="B25" t="s">
        <v>29</v>
      </c>
      <c r="C25">
        <v>112.2</v>
      </c>
      <c r="D25">
        <v>26.6</v>
      </c>
      <c r="E25">
        <v>0.3861</v>
      </c>
      <c r="F25">
        <v>2.2429999999999999</v>
      </c>
      <c r="G25">
        <v>0.17219999999999999</v>
      </c>
      <c r="H25">
        <v>1.016</v>
      </c>
      <c r="K25" t="s">
        <v>29</v>
      </c>
      <c r="L25">
        <v>111.4</v>
      </c>
      <c r="M25">
        <v>30.3</v>
      </c>
      <c r="N25">
        <v>0.3861</v>
      </c>
      <c r="O25">
        <v>1.8120000000000001</v>
      </c>
      <c r="P25">
        <v>0.21310000000000001</v>
      </c>
      <c r="Q25">
        <v>1.018</v>
      </c>
      <c r="T25" t="s">
        <v>29</v>
      </c>
      <c r="U25">
        <v>115.7</v>
      </c>
      <c r="V25">
        <v>34.4</v>
      </c>
      <c r="W25">
        <v>0.3861</v>
      </c>
      <c r="X25">
        <v>2.923</v>
      </c>
      <c r="Y25">
        <v>0.1321</v>
      </c>
      <c r="Z25">
        <v>1.0189999999999999</v>
      </c>
      <c r="AC25" t="s">
        <v>29</v>
      </c>
      <c r="AD25">
        <v>112</v>
      </c>
      <c r="AE25">
        <v>38.1</v>
      </c>
      <c r="AF25">
        <v>0.3861</v>
      </c>
      <c r="AG25">
        <v>2.085</v>
      </c>
      <c r="AH25">
        <v>0.1852</v>
      </c>
      <c r="AI25">
        <v>1.018</v>
      </c>
      <c r="AL25" t="s">
        <v>29</v>
      </c>
      <c r="AM25">
        <v>125.6</v>
      </c>
      <c r="AN25">
        <v>42.4</v>
      </c>
      <c r="AO25">
        <v>0.3861</v>
      </c>
      <c r="AP25">
        <v>4.2270000000000003</v>
      </c>
      <c r="AQ25">
        <v>9.1350000000000001E-2</v>
      </c>
      <c r="AR25">
        <v>1.022</v>
      </c>
      <c r="AU25" t="s">
        <v>29</v>
      </c>
      <c r="AV25">
        <v>112.4</v>
      </c>
      <c r="AW25">
        <v>26.6</v>
      </c>
      <c r="AX25">
        <v>0.3861</v>
      </c>
      <c r="AY25">
        <v>1.542</v>
      </c>
      <c r="AZ25">
        <v>0.25030000000000002</v>
      </c>
      <c r="BA25">
        <v>1.0069999999999999</v>
      </c>
      <c r="BD25" t="s">
        <v>29</v>
      </c>
      <c r="BE25">
        <v>118.4</v>
      </c>
      <c r="BF25">
        <v>30.3</v>
      </c>
      <c r="BG25">
        <v>0.3861</v>
      </c>
      <c r="BH25">
        <v>2.0249999999999999</v>
      </c>
      <c r="BI25">
        <v>0.19070000000000001</v>
      </c>
      <c r="BJ25">
        <v>1.0109999999999999</v>
      </c>
      <c r="BM25" t="s">
        <v>29</v>
      </c>
      <c r="BN25">
        <v>113.1</v>
      </c>
      <c r="BO25">
        <v>34.4</v>
      </c>
      <c r="BP25">
        <v>0.3861</v>
      </c>
      <c r="BQ25">
        <v>2.5939999999999999</v>
      </c>
      <c r="BR25">
        <v>0.1489</v>
      </c>
      <c r="BS25">
        <v>1.014</v>
      </c>
      <c r="BV25" t="s">
        <v>29</v>
      </c>
      <c r="BW25">
        <v>117.2</v>
      </c>
      <c r="BX25">
        <v>38</v>
      </c>
      <c r="BY25">
        <v>0.3861</v>
      </c>
      <c r="BZ25">
        <v>3.448</v>
      </c>
      <c r="CA25">
        <v>0.112</v>
      </c>
      <c r="CB25">
        <v>1.0169999999999999</v>
      </c>
      <c r="CE25" t="s">
        <v>29</v>
      </c>
      <c r="CF25">
        <v>118.7</v>
      </c>
      <c r="CG25">
        <v>42.4</v>
      </c>
      <c r="CH25">
        <v>0.3861</v>
      </c>
      <c r="CI25">
        <v>4.431</v>
      </c>
      <c r="CJ25">
        <v>8.7139999999999995E-2</v>
      </c>
      <c r="CK25">
        <v>1.02</v>
      </c>
      <c r="CN25" t="s">
        <v>29</v>
      </c>
      <c r="CO25">
        <v>111.5163</v>
      </c>
      <c r="CP25">
        <v>22.9</v>
      </c>
      <c r="CQ25">
        <v>0.96533000000000002</v>
      </c>
      <c r="CR25">
        <v>0.31581999999999999</v>
      </c>
      <c r="CS25">
        <v>3.0566</v>
      </c>
      <c r="CT25">
        <v>0.999</v>
      </c>
      <c r="CV25" t="s">
        <v>29</v>
      </c>
      <c r="CW25">
        <v>111.5</v>
      </c>
      <c r="CX25">
        <v>26.4</v>
      </c>
      <c r="CY25">
        <v>0.57189999999999996</v>
      </c>
      <c r="CZ25">
        <v>0.255</v>
      </c>
      <c r="DA25">
        <v>2.2429999999999999</v>
      </c>
      <c r="DB25">
        <v>0.99990000000000001</v>
      </c>
      <c r="DE25" t="s">
        <v>29</v>
      </c>
      <c r="DF25">
        <v>111.4</v>
      </c>
      <c r="DG25">
        <v>30.3</v>
      </c>
      <c r="DH25">
        <v>0.57189999999999996</v>
      </c>
      <c r="DI25">
        <v>0.31879999999999997</v>
      </c>
      <c r="DJ25">
        <v>1.794</v>
      </c>
      <c r="DK25">
        <v>1.0029999999999999</v>
      </c>
      <c r="DN25" t="s">
        <v>29</v>
      </c>
      <c r="DO25">
        <v>111.4</v>
      </c>
      <c r="DP25">
        <v>34.1</v>
      </c>
      <c r="DQ25">
        <v>0.57189999999999996</v>
      </c>
      <c r="DR25">
        <v>0.3921</v>
      </c>
      <c r="DS25">
        <v>1.458</v>
      </c>
      <c r="DT25">
        <v>1.002</v>
      </c>
      <c r="DW25" t="s">
        <v>29</v>
      </c>
      <c r="DX25">
        <v>111.4</v>
      </c>
      <c r="DY25">
        <v>38.1</v>
      </c>
      <c r="DZ25">
        <v>0.57189999999999996</v>
      </c>
      <c r="EA25">
        <v>0.61639999999999995</v>
      </c>
      <c r="EB25">
        <v>0.92769999999999997</v>
      </c>
      <c r="EC25">
        <v>1.0029999999999999</v>
      </c>
      <c r="EF25" t="s">
        <v>29</v>
      </c>
      <c r="EG25">
        <v>141.5</v>
      </c>
      <c r="EH25">
        <v>41.7</v>
      </c>
      <c r="EI25">
        <v>0.57189999999999996</v>
      </c>
      <c r="EJ25">
        <v>0.63759999999999994</v>
      </c>
      <c r="EK25">
        <v>0.89690000000000003</v>
      </c>
      <c r="EL25">
        <v>1.0009999999999999</v>
      </c>
      <c r="EO25" t="s">
        <v>29</v>
      </c>
      <c r="EP25">
        <v>111.3</v>
      </c>
      <c r="EQ25">
        <v>23.2</v>
      </c>
      <c r="ER25">
        <v>0.96530000000000005</v>
      </c>
      <c r="ES25">
        <v>0.47449999999999998</v>
      </c>
      <c r="ET25">
        <v>2.0339999999999998</v>
      </c>
      <c r="EU25">
        <v>1.0029999999999999</v>
      </c>
      <c r="EX25" t="s">
        <v>29</v>
      </c>
      <c r="EY25">
        <v>111.3</v>
      </c>
      <c r="EZ25">
        <v>26.2</v>
      </c>
      <c r="FA25">
        <v>0.96530000000000005</v>
      </c>
      <c r="FB25">
        <v>0.61990000000000001</v>
      </c>
      <c r="FC25">
        <v>1.5569999999999999</v>
      </c>
      <c r="FD25">
        <v>1.002</v>
      </c>
      <c r="FG25" t="s">
        <v>29</v>
      </c>
      <c r="FH25">
        <v>111.3</v>
      </c>
      <c r="FI25">
        <v>30.4</v>
      </c>
      <c r="FJ25">
        <v>0.57189999999999996</v>
      </c>
      <c r="FK25">
        <v>0.68489999999999995</v>
      </c>
      <c r="FL25">
        <v>0.83489999999999998</v>
      </c>
      <c r="FM25">
        <v>1.002</v>
      </c>
      <c r="FP25" t="s">
        <v>29</v>
      </c>
      <c r="FQ25">
        <v>111.3</v>
      </c>
      <c r="FR25">
        <v>34</v>
      </c>
      <c r="FS25">
        <v>0.57189999999999996</v>
      </c>
      <c r="FT25">
        <v>0.7238</v>
      </c>
      <c r="FU25">
        <v>0.79010000000000002</v>
      </c>
      <c r="FV25">
        <v>1.0029999999999999</v>
      </c>
      <c r="FY25" t="s">
        <v>29</v>
      </c>
      <c r="FZ25">
        <v>141.80000000000001</v>
      </c>
      <c r="GA25">
        <v>38.299999999999997</v>
      </c>
      <c r="GB25">
        <v>0.57189999999999996</v>
      </c>
      <c r="GC25">
        <v>1.04</v>
      </c>
      <c r="GD25">
        <v>0.55010000000000003</v>
      </c>
      <c r="GE25">
        <v>1.006</v>
      </c>
      <c r="GH25" t="s">
        <v>29</v>
      </c>
      <c r="GI25">
        <v>111.5</v>
      </c>
      <c r="GJ25">
        <v>41.5</v>
      </c>
      <c r="GK25">
        <v>0.57189999999999996</v>
      </c>
      <c r="GL25">
        <v>1.1779999999999999</v>
      </c>
      <c r="GM25">
        <v>0.4854</v>
      </c>
      <c r="GN25">
        <v>1.004</v>
      </c>
    </row>
    <row r="26" spans="2:196">
      <c r="B26" t="s">
        <v>30</v>
      </c>
      <c r="C26">
        <v>117.3</v>
      </c>
      <c r="D26">
        <v>26.6</v>
      </c>
      <c r="E26">
        <v>0.4446</v>
      </c>
      <c r="F26">
        <v>2.621</v>
      </c>
      <c r="G26">
        <v>0.1696</v>
      </c>
      <c r="H26">
        <v>1.016</v>
      </c>
      <c r="K26" t="s">
        <v>30</v>
      </c>
      <c r="L26">
        <v>116.5</v>
      </c>
      <c r="M26">
        <v>30.3</v>
      </c>
      <c r="N26">
        <v>0.4446</v>
      </c>
      <c r="O26">
        <v>2.1280000000000001</v>
      </c>
      <c r="P26">
        <v>0.2089</v>
      </c>
      <c r="Q26">
        <v>1.0069999999999999</v>
      </c>
      <c r="T26" t="s">
        <v>30</v>
      </c>
      <c r="U26">
        <v>120.8</v>
      </c>
      <c r="V26">
        <v>34.299999999999997</v>
      </c>
      <c r="W26">
        <v>0.4446</v>
      </c>
      <c r="X26">
        <v>3.375</v>
      </c>
      <c r="Y26">
        <v>0.13170000000000001</v>
      </c>
      <c r="Z26">
        <v>1.0149999999999999</v>
      </c>
      <c r="AC26" t="s">
        <v>30</v>
      </c>
      <c r="AD26">
        <v>117</v>
      </c>
      <c r="AE26">
        <v>38.1</v>
      </c>
      <c r="AF26">
        <v>0.4446</v>
      </c>
      <c r="AG26">
        <v>2.5659999999999998</v>
      </c>
      <c r="AH26">
        <v>0.17330000000000001</v>
      </c>
      <c r="AI26">
        <v>1.026</v>
      </c>
      <c r="AL26" t="s">
        <v>30</v>
      </c>
      <c r="AM26">
        <v>130.6</v>
      </c>
      <c r="AN26">
        <v>42.4</v>
      </c>
      <c r="AO26">
        <v>0.4446</v>
      </c>
      <c r="AP26">
        <v>5.0789999999999997</v>
      </c>
      <c r="AQ26">
        <v>8.7540000000000007E-2</v>
      </c>
      <c r="AR26">
        <v>1.0369999999999999</v>
      </c>
      <c r="AU26" t="s">
        <v>30</v>
      </c>
      <c r="AV26">
        <v>117.5</v>
      </c>
      <c r="AW26">
        <v>26.6</v>
      </c>
      <c r="AX26">
        <v>0.4446</v>
      </c>
      <c r="AY26">
        <v>1.782</v>
      </c>
      <c r="AZ26">
        <v>0.2495</v>
      </c>
      <c r="BA26">
        <v>1.0069999999999999</v>
      </c>
      <c r="BD26" t="s">
        <v>30</v>
      </c>
      <c r="BE26">
        <v>123.5</v>
      </c>
      <c r="BF26">
        <v>30.3</v>
      </c>
      <c r="BG26">
        <v>0.4446</v>
      </c>
      <c r="BH26">
        <v>2.339</v>
      </c>
      <c r="BI26">
        <v>0.19009999999999999</v>
      </c>
      <c r="BJ26">
        <v>1.0129999999999999</v>
      </c>
      <c r="BM26" t="s">
        <v>30</v>
      </c>
      <c r="BN26">
        <v>118.2</v>
      </c>
      <c r="BO26">
        <v>34.4</v>
      </c>
      <c r="BP26">
        <v>0.4446</v>
      </c>
      <c r="BQ26">
        <v>3.0139999999999998</v>
      </c>
      <c r="BR26">
        <v>0.14749999999999999</v>
      </c>
      <c r="BS26">
        <v>1.0149999999999999</v>
      </c>
      <c r="BV26" t="s">
        <v>30</v>
      </c>
      <c r="BW26">
        <v>122.3</v>
      </c>
      <c r="BX26">
        <v>38.1</v>
      </c>
      <c r="BY26">
        <v>0.4446</v>
      </c>
      <c r="BZ26">
        <v>4.0129999999999999</v>
      </c>
      <c r="CA26">
        <v>0.1108</v>
      </c>
      <c r="CB26">
        <v>1.0209999999999999</v>
      </c>
      <c r="CE26" t="s">
        <v>30</v>
      </c>
      <c r="CF26">
        <v>123.7</v>
      </c>
      <c r="CG26">
        <v>42.4</v>
      </c>
      <c r="CH26">
        <v>0.4446</v>
      </c>
      <c r="CI26">
        <v>5.1580000000000004</v>
      </c>
      <c r="CJ26">
        <v>8.6199999999999999E-2</v>
      </c>
      <c r="CK26">
        <v>1.026</v>
      </c>
      <c r="CN26" t="s">
        <v>30</v>
      </c>
      <c r="CO26">
        <v>116.61190000000001</v>
      </c>
      <c r="CP26">
        <v>22.9</v>
      </c>
      <c r="CQ26">
        <v>1.1114999999999999</v>
      </c>
      <c r="CR26">
        <v>0.36889</v>
      </c>
      <c r="CS26">
        <v>3.0131000000000001</v>
      </c>
      <c r="CT26">
        <v>1.0029999999999999</v>
      </c>
      <c r="CV26" t="s">
        <v>30</v>
      </c>
      <c r="CW26">
        <v>116.6</v>
      </c>
      <c r="CX26">
        <v>26.4</v>
      </c>
      <c r="CY26">
        <v>0.67090000000000005</v>
      </c>
      <c r="CZ26">
        <v>0.3014</v>
      </c>
      <c r="DA26">
        <v>2.226</v>
      </c>
      <c r="DB26">
        <v>0.99790000000000001</v>
      </c>
      <c r="DE26" t="s">
        <v>30</v>
      </c>
      <c r="DF26">
        <v>116.4</v>
      </c>
      <c r="DG26">
        <v>30.3</v>
      </c>
      <c r="DH26">
        <v>0.67090000000000005</v>
      </c>
      <c r="DI26">
        <v>0.378</v>
      </c>
      <c r="DJ26">
        <v>1.7749999999999999</v>
      </c>
      <c r="DK26">
        <v>1</v>
      </c>
      <c r="DN26" t="s">
        <v>30</v>
      </c>
      <c r="DO26">
        <v>116.5</v>
      </c>
      <c r="DP26">
        <v>34.200000000000003</v>
      </c>
      <c r="DQ26">
        <v>0.67090000000000005</v>
      </c>
      <c r="DR26">
        <v>0.47089999999999999</v>
      </c>
      <c r="DS26">
        <v>1.425</v>
      </c>
      <c r="DT26">
        <v>1.004</v>
      </c>
      <c r="DW26" t="s">
        <v>30</v>
      </c>
      <c r="DX26">
        <v>116.5</v>
      </c>
      <c r="DY26">
        <v>38.1</v>
      </c>
      <c r="DZ26">
        <v>0.67090000000000005</v>
      </c>
      <c r="EA26">
        <v>0.7278</v>
      </c>
      <c r="EB26">
        <v>0.92179999999999995</v>
      </c>
      <c r="EC26">
        <v>1.002</v>
      </c>
      <c r="EF26" t="s">
        <v>30</v>
      </c>
      <c r="EG26">
        <v>146.6</v>
      </c>
      <c r="EH26">
        <v>41.7</v>
      </c>
      <c r="EI26">
        <v>0.67090000000000005</v>
      </c>
      <c r="EJ26">
        <v>0.76480000000000004</v>
      </c>
      <c r="EK26">
        <v>0.87719999999999998</v>
      </c>
      <c r="EL26">
        <v>1.0009999999999999</v>
      </c>
      <c r="EO26" t="s">
        <v>30</v>
      </c>
      <c r="EP26">
        <v>116.4</v>
      </c>
      <c r="EQ26">
        <v>23.2</v>
      </c>
      <c r="ER26">
        <v>1.111</v>
      </c>
      <c r="ES26">
        <v>0.5504</v>
      </c>
      <c r="ET26">
        <v>2.02</v>
      </c>
      <c r="EU26">
        <v>1.0009999999999999</v>
      </c>
      <c r="EX26" t="s">
        <v>30</v>
      </c>
      <c r="EY26">
        <v>116.4</v>
      </c>
      <c r="EZ26">
        <v>26.2</v>
      </c>
      <c r="FA26">
        <v>1.111</v>
      </c>
      <c r="FB26">
        <v>0.71960000000000002</v>
      </c>
      <c r="FC26">
        <v>1.5449999999999999</v>
      </c>
      <c r="FD26">
        <v>1.006</v>
      </c>
      <c r="FG26" t="s">
        <v>30</v>
      </c>
      <c r="FH26">
        <v>116.4</v>
      </c>
      <c r="FI26">
        <v>30.4</v>
      </c>
      <c r="FJ26">
        <v>0.67090000000000005</v>
      </c>
      <c r="FK26">
        <v>0.80789999999999995</v>
      </c>
      <c r="FL26">
        <v>0.83040000000000003</v>
      </c>
      <c r="FM26">
        <v>1.0029999999999999</v>
      </c>
      <c r="FP26" t="s">
        <v>30</v>
      </c>
      <c r="FQ26">
        <v>116.4</v>
      </c>
      <c r="FR26">
        <v>34</v>
      </c>
      <c r="FS26">
        <v>0.67090000000000005</v>
      </c>
      <c r="FT26">
        <v>0.8508</v>
      </c>
      <c r="FU26">
        <v>0.78849999999999998</v>
      </c>
      <c r="FV26">
        <v>1.0029999999999999</v>
      </c>
      <c r="FY26" t="s">
        <v>30</v>
      </c>
      <c r="FZ26">
        <v>146.80000000000001</v>
      </c>
      <c r="GA26">
        <v>38.299999999999997</v>
      </c>
      <c r="GB26">
        <v>0.67090000000000005</v>
      </c>
      <c r="GC26">
        <v>1.226</v>
      </c>
      <c r="GD26">
        <v>0.54720000000000002</v>
      </c>
      <c r="GE26">
        <v>1.004</v>
      </c>
      <c r="GH26" t="s">
        <v>30</v>
      </c>
      <c r="GI26">
        <v>116.6</v>
      </c>
      <c r="GJ26">
        <v>41.5</v>
      </c>
      <c r="GK26">
        <v>0.67090000000000005</v>
      </c>
      <c r="GL26">
        <v>1.389</v>
      </c>
      <c r="GM26">
        <v>0.48299999999999998</v>
      </c>
      <c r="GN26">
        <v>1.006</v>
      </c>
    </row>
    <row r="27" spans="2:196">
      <c r="B27" t="s">
        <v>31</v>
      </c>
      <c r="C27">
        <v>122.4</v>
      </c>
      <c r="D27">
        <v>26.6</v>
      </c>
      <c r="E27">
        <v>0.51190000000000002</v>
      </c>
      <c r="F27">
        <v>3.024</v>
      </c>
      <c r="G27">
        <v>0.16930000000000001</v>
      </c>
      <c r="H27">
        <v>1.0109999999999999</v>
      </c>
      <c r="K27" t="s">
        <v>31</v>
      </c>
      <c r="L27">
        <v>121.6</v>
      </c>
      <c r="M27">
        <v>30.3</v>
      </c>
      <c r="N27">
        <v>0.51190000000000002</v>
      </c>
      <c r="O27">
        <v>2.5230000000000001</v>
      </c>
      <c r="P27">
        <v>0.2029</v>
      </c>
      <c r="Q27">
        <v>1.01</v>
      </c>
      <c r="T27" t="s">
        <v>31</v>
      </c>
      <c r="U27">
        <v>125.9</v>
      </c>
      <c r="V27">
        <v>34.4</v>
      </c>
      <c r="W27">
        <v>0.51190000000000002</v>
      </c>
      <c r="X27">
        <v>3.9129999999999998</v>
      </c>
      <c r="Y27">
        <v>0.1308</v>
      </c>
      <c r="Z27">
        <v>1.0169999999999999</v>
      </c>
      <c r="AC27" t="s">
        <v>31</v>
      </c>
      <c r="AD27">
        <v>122.1</v>
      </c>
      <c r="AE27">
        <v>38.1</v>
      </c>
      <c r="AF27">
        <v>0.51190000000000002</v>
      </c>
      <c r="AG27">
        <v>3.0430000000000001</v>
      </c>
      <c r="AH27">
        <v>0.16830000000000001</v>
      </c>
      <c r="AI27">
        <v>1.0109999999999999</v>
      </c>
      <c r="AL27" t="s">
        <v>31</v>
      </c>
      <c r="AM27">
        <v>135.69999999999999</v>
      </c>
      <c r="AN27">
        <v>42.4</v>
      </c>
      <c r="AO27">
        <v>0.51190000000000002</v>
      </c>
      <c r="AP27">
        <v>6.0119999999999996</v>
      </c>
      <c r="AQ27">
        <v>8.5150000000000003E-2</v>
      </c>
      <c r="AR27">
        <v>1.0309999999999999</v>
      </c>
      <c r="AU27" t="s">
        <v>31</v>
      </c>
      <c r="AV27">
        <v>122.5</v>
      </c>
      <c r="AW27">
        <v>26.6</v>
      </c>
      <c r="AX27">
        <v>0.51190000000000002</v>
      </c>
      <c r="AY27">
        <v>2.0649999999999999</v>
      </c>
      <c r="AZ27">
        <v>0.24779999999999999</v>
      </c>
      <c r="BA27">
        <v>1.0089999999999999</v>
      </c>
      <c r="BD27" t="s">
        <v>31</v>
      </c>
      <c r="BE27">
        <v>128.5</v>
      </c>
      <c r="BF27">
        <v>30.3</v>
      </c>
      <c r="BG27">
        <v>0.51190000000000002</v>
      </c>
      <c r="BH27">
        <v>2.714</v>
      </c>
      <c r="BI27">
        <v>0.18859999999999999</v>
      </c>
      <c r="BJ27">
        <v>1.0129999999999999</v>
      </c>
      <c r="BM27" t="s">
        <v>31</v>
      </c>
      <c r="BN27">
        <v>123.2</v>
      </c>
      <c r="BO27">
        <v>34.4</v>
      </c>
      <c r="BP27">
        <v>0.51190000000000002</v>
      </c>
      <c r="BQ27">
        <v>3.528</v>
      </c>
      <c r="BR27">
        <v>0.14510000000000001</v>
      </c>
      <c r="BS27">
        <v>1.0189999999999999</v>
      </c>
      <c r="BV27" t="s">
        <v>31</v>
      </c>
      <c r="BW27">
        <v>127.3</v>
      </c>
      <c r="BX27">
        <v>38.1</v>
      </c>
      <c r="BY27">
        <v>0.51190000000000002</v>
      </c>
      <c r="BZ27">
        <v>4.5979999999999999</v>
      </c>
      <c r="CA27">
        <v>0.1113</v>
      </c>
      <c r="CB27">
        <v>1.014</v>
      </c>
      <c r="CE27" t="s">
        <v>31</v>
      </c>
      <c r="CF27">
        <v>128.80000000000001</v>
      </c>
      <c r="CG27">
        <v>42.4</v>
      </c>
      <c r="CH27">
        <v>0.51190000000000002</v>
      </c>
      <c r="CI27">
        <v>5.9980000000000002</v>
      </c>
      <c r="CJ27">
        <v>8.5339999999999999E-2</v>
      </c>
      <c r="CK27">
        <v>1.0249999999999999</v>
      </c>
      <c r="CN27" t="s">
        <v>31</v>
      </c>
      <c r="CO27">
        <v>121.7086</v>
      </c>
      <c r="CP27">
        <v>22.9</v>
      </c>
      <c r="CQ27">
        <v>1.2798</v>
      </c>
      <c r="CR27">
        <v>0.42917</v>
      </c>
      <c r="CS27">
        <v>2.9820000000000002</v>
      </c>
      <c r="CT27">
        <v>1</v>
      </c>
      <c r="CV27" t="s">
        <v>31</v>
      </c>
      <c r="CW27">
        <v>121.7</v>
      </c>
      <c r="CX27">
        <v>26.4</v>
      </c>
      <c r="CY27">
        <v>0.78700000000000003</v>
      </c>
      <c r="CZ27">
        <v>0.35499999999999998</v>
      </c>
      <c r="DA27">
        <v>2.2170000000000001</v>
      </c>
      <c r="DB27">
        <v>0.998</v>
      </c>
      <c r="DE27" t="s">
        <v>31</v>
      </c>
      <c r="DF27">
        <v>121.5</v>
      </c>
      <c r="DG27">
        <v>30.3</v>
      </c>
      <c r="DH27">
        <v>0.78700000000000003</v>
      </c>
      <c r="DI27">
        <v>0.44890000000000002</v>
      </c>
      <c r="DJ27">
        <v>1.7529999999999999</v>
      </c>
      <c r="DK27">
        <v>1.0029999999999999</v>
      </c>
      <c r="DN27" t="s">
        <v>31</v>
      </c>
      <c r="DO27">
        <v>121.5</v>
      </c>
      <c r="DP27">
        <v>34.200000000000003</v>
      </c>
      <c r="DQ27">
        <v>0.78700000000000003</v>
      </c>
      <c r="DR27">
        <v>0.56030000000000002</v>
      </c>
      <c r="DS27">
        <v>1.405</v>
      </c>
      <c r="DT27">
        <v>1.0029999999999999</v>
      </c>
      <c r="DW27" t="s">
        <v>31</v>
      </c>
      <c r="DX27">
        <v>121.5</v>
      </c>
      <c r="DY27">
        <v>38.1</v>
      </c>
      <c r="DZ27">
        <v>0.78700000000000003</v>
      </c>
      <c r="EA27">
        <v>0.85709999999999997</v>
      </c>
      <c r="EB27">
        <v>0.91830000000000001</v>
      </c>
      <c r="EC27">
        <v>1.0029999999999999</v>
      </c>
      <c r="EF27" t="s">
        <v>31</v>
      </c>
      <c r="EG27">
        <v>151.69999999999999</v>
      </c>
      <c r="EH27">
        <v>41.7</v>
      </c>
      <c r="EI27">
        <v>0.78700000000000003</v>
      </c>
      <c r="EJ27">
        <v>0.91539999999999999</v>
      </c>
      <c r="EK27">
        <v>0.85970000000000002</v>
      </c>
      <c r="EL27">
        <v>0.99950000000000006</v>
      </c>
      <c r="EO27" t="s">
        <v>31</v>
      </c>
      <c r="EP27">
        <v>121.5</v>
      </c>
      <c r="EQ27">
        <v>23.2</v>
      </c>
      <c r="ER27">
        <v>1.28</v>
      </c>
      <c r="ES27">
        <v>0.63639999999999997</v>
      </c>
      <c r="ET27">
        <v>2.0110000000000001</v>
      </c>
      <c r="EU27">
        <v>1.0009999999999999</v>
      </c>
      <c r="EX27" t="s">
        <v>31</v>
      </c>
      <c r="EY27">
        <v>121.4</v>
      </c>
      <c r="EZ27">
        <v>26.2</v>
      </c>
      <c r="FA27">
        <v>1.28</v>
      </c>
      <c r="FB27">
        <v>0.8327</v>
      </c>
      <c r="FC27">
        <v>1.5369999999999999</v>
      </c>
      <c r="FD27">
        <v>1.0009999999999999</v>
      </c>
      <c r="FG27" t="s">
        <v>31</v>
      </c>
      <c r="FH27">
        <v>121.5</v>
      </c>
      <c r="FI27">
        <v>30.4</v>
      </c>
      <c r="FJ27">
        <v>0.78700000000000003</v>
      </c>
      <c r="FK27">
        <v>0.94689999999999996</v>
      </c>
      <c r="FL27">
        <v>0.83109999999999995</v>
      </c>
      <c r="FM27">
        <v>1</v>
      </c>
      <c r="FP27" t="s">
        <v>31</v>
      </c>
      <c r="FQ27">
        <v>121.5</v>
      </c>
      <c r="FR27">
        <v>34</v>
      </c>
      <c r="FS27">
        <v>0.78700000000000003</v>
      </c>
      <c r="FT27">
        <v>0.99860000000000004</v>
      </c>
      <c r="FU27">
        <v>0.78810000000000002</v>
      </c>
      <c r="FV27">
        <v>1.0029999999999999</v>
      </c>
      <c r="FY27" t="s">
        <v>31</v>
      </c>
      <c r="FZ27">
        <v>151.9</v>
      </c>
      <c r="GA27">
        <v>38.299999999999997</v>
      </c>
      <c r="GB27">
        <v>0.78700000000000003</v>
      </c>
      <c r="GC27">
        <v>1.444</v>
      </c>
      <c r="GD27">
        <v>0.54510000000000003</v>
      </c>
      <c r="GE27">
        <v>1.004</v>
      </c>
      <c r="GH27" t="s">
        <v>31</v>
      </c>
      <c r="GI27">
        <v>121.7</v>
      </c>
      <c r="GJ27">
        <v>41.5</v>
      </c>
      <c r="GK27">
        <v>0.78700000000000003</v>
      </c>
      <c r="GL27">
        <v>1.6339999999999999</v>
      </c>
      <c r="GM27">
        <v>0.48180000000000001</v>
      </c>
      <c r="GN27">
        <v>1.0049999999999999</v>
      </c>
    </row>
    <row r="28" spans="2:196">
      <c r="B28" t="s">
        <v>32</v>
      </c>
      <c r="C28">
        <v>127.4</v>
      </c>
      <c r="D28">
        <v>26.6</v>
      </c>
      <c r="E28">
        <v>0.58940000000000003</v>
      </c>
      <c r="F28">
        <v>3.4849999999999999</v>
      </c>
      <c r="G28">
        <v>0.1691</v>
      </c>
      <c r="H28">
        <v>1.0109999999999999</v>
      </c>
      <c r="K28" t="s">
        <v>32</v>
      </c>
      <c r="L28">
        <v>126.7</v>
      </c>
      <c r="M28">
        <v>30.3</v>
      </c>
      <c r="N28">
        <v>0.58940000000000003</v>
      </c>
      <c r="O28">
        <v>3</v>
      </c>
      <c r="P28">
        <v>0.19639999999999999</v>
      </c>
      <c r="Q28">
        <v>1.018</v>
      </c>
      <c r="T28" t="s">
        <v>32</v>
      </c>
      <c r="U28">
        <v>131</v>
      </c>
      <c r="V28">
        <v>34.4</v>
      </c>
      <c r="W28">
        <v>0.58940000000000003</v>
      </c>
      <c r="X28">
        <v>4.4480000000000004</v>
      </c>
      <c r="Y28">
        <v>0.13250000000000001</v>
      </c>
      <c r="Z28">
        <v>1.01</v>
      </c>
      <c r="AC28" t="s">
        <v>32</v>
      </c>
      <c r="AD28">
        <v>127.1</v>
      </c>
      <c r="AE28">
        <v>38.1</v>
      </c>
      <c r="AF28">
        <v>0.58940000000000003</v>
      </c>
      <c r="AG28">
        <v>3.64</v>
      </c>
      <c r="AH28">
        <v>0.16189999999999999</v>
      </c>
      <c r="AI28">
        <v>1.0189999999999999</v>
      </c>
      <c r="AL28" t="s">
        <v>32</v>
      </c>
      <c r="AM28">
        <v>140.80000000000001</v>
      </c>
      <c r="AN28">
        <v>42.4</v>
      </c>
      <c r="AO28">
        <v>0.58940000000000003</v>
      </c>
      <c r="AP28">
        <v>7.165</v>
      </c>
      <c r="AQ28">
        <v>8.226E-2</v>
      </c>
      <c r="AR28">
        <v>1.034</v>
      </c>
      <c r="AU28" t="s">
        <v>32</v>
      </c>
      <c r="AV28">
        <v>127.6</v>
      </c>
      <c r="AW28">
        <v>26.6</v>
      </c>
      <c r="AX28">
        <v>0.58940000000000003</v>
      </c>
      <c r="AY28">
        <v>2.4</v>
      </c>
      <c r="AZ28">
        <v>0.24560000000000001</v>
      </c>
      <c r="BA28">
        <v>1.0129999999999999</v>
      </c>
      <c r="BD28" t="s">
        <v>32</v>
      </c>
      <c r="BE28">
        <v>133.6</v>
      </c>
      <c r="BF28">
        <v>30.3</v>
      </c>
      <c r="BG28">
        <v>0.58940000000000003</v>
      </c>
      <c r="BH28">
        <v>3.137</v>
      </c>
      <c r="BI28">
        <v>0.18790000000000001</v>
      </c>
      <c r="BJ28">
        <v>1.012</v>
      </c>
      <c r="BM28" t="s">
        <v>32</v>
      </c>
      <c r="BN28">
        <v>128.30000000000001</v>
      </c>
      <c r="BO28">
        <v>34.4</v>
      </c>
      <c r="BP28">
        <v>0.58940000000000003</v>
      </c>
      <c r="BQ28">
        <v>4.0439999999999996</v>
      </c>
      <c r="BR28">
        <v>0.1457</v>
      </c>
      <c r="BS28">
        <v>1.012</v>
      </c>
      <c r="BV28" t="s">
        <v>32</v>
      </c>
      <c r="BW28">
        <v>132.4</v>
      </c>
      <c r="BX28">
        <v>38.1</v>
      </c>
      <c r="BY28">
        <v>0.58940000000000003</v>
      </c>
      <c r="BZ28">
        <v>5.3220000000000001</v>
      </c>
      <c r="CA28">
        <v>0.11070000000000001</v>
      </c>
      <c r="CB28">
        <v>1.0209999999999999</v>
      </c>
      <c r="CE28" t="s">
        <v>32</v>
      </c>
      <c r="CF28">
        <v>133.9</v>
      </c>
      <c r="CG28">
        <v>42.4</v>
      </c>
      <c r="CH28">
        <v>0.58940000000000003</v>
      </c>
      <c r="CI28">
        <v>6.8730000000000002</v>
      </c>
      <c r="CJ28">
        <v>8.5760000000000003E-2</v>
      </c>
      <c r="CK28">
        <v>1.018</v>
      </c>
      <c r="CN28" t="s">
        <v>32</v>
      </c>
      <c r="CO28">
        <v>126.8107</v>
      </c>
      <c r="CP28">
        <v>22.9</v>
      </c>
      <c r="CQ28">
        <v>1.4735</v>
      </c>
      <c r="CR28">
        <v>0.49825000000000003</v>
      </c>
      <c r="CS28">
        <v>2.9573999999999998</v>
      </c>
      <c r="CT28">
        <v>1</v>
      </c>
      <c r="CV28" t="s">
        <v>32</v>
      </c>
      <c r="CW28">
        <v>126.8</v>
      </c>
      <c r="CX28">
        <v>26.4</v>
      </c>
      <c r="CY28">
        <v>0.92330000000000001</v>
      </c>
      <c r="CZ28">
        <v>0.42120000000000002</v>
      </c>
      <c r="DA28">
        <v>2.1920000000000002</v>
      </c>
      <c r="DB28">
        <v>1.0029999999999999</v>
      </c>
      <c r="DE28" t="s">
        <v>32</v>
      </c>
      <c r="DF28">
        <v>126.5</v>
      </c>
      <c r="DG28">
        <v>30.3</v>
      </c>
      <c r="DH28">
        <v>0.92330000000000001</v>
      </c>
      <c r="DI28">
        <v>0.53100000000000003</v>
      </c>
      <c r="DJ28">
        <v>1.7390000000000001</v>
      </c>
      <c r="DK28">
        <v>1.002</v>
      </c>
      <c r="DN28" t="s">
        <v>32</v>
      </c>
      <c r="DO28">
        <v>126.6</v>
      </c>
      <c r="DP28">
        <v>34.200000000000003</v>
      </c>
      <c r="DQ28">
        <v>0.92330000000000001</v>
      </c>
      <c r="DR28">
        <v>0.66659999999999997</v>
      </c>
      <c r="DS28">
        <v>1.385</v>
      </c>
      <c r="DT28">
        <v>1.0009999999999999</v>
      </c>
      <c r="DW28" t="s">
        <v>32</v>
      </c>
      <c r="DX28">
        <v>126.6</v>
      </c>
      <c r="DY28">
        <v>38.200000000000003</v>
      </c>
      <c r="DZ28">
        <v>0.92330000000000001</v>
      </c>
      <c r="EA28">
        <v>1.008</v>
      </c>
      <c r="EB28">
        <v>0.91620000000000001</v>
      </c>
      <c r="EC28">
        <v>1.002</v>
      </c>
      <c r="EF28" t="s">
        <v>32</v>
      </c>
      <c r="EG28">
        <v>156.80000000000001</v>
      </c>
      <c r="EH28">
        <v>41.7</v>
      </c>
      <c r="EI28">
        <v>0.92330000000000001</v>
      </c>
      <c r="EJ28">
        <v>1.099</v>
      </c>
      <c r="EK28">
        <v>0.84</v>
      </c>
      <c r="EL28">
        <v>1.006</v>
      </c>
      <c r="EO28" t="s">
        <v>32</v>
      </c>
      <c r="EP28">
        <v>126.6</v>
      </c>
      <c r="EQ28">
        <v>23.2</v>
      </c>
      <c r="ER28">
        <v>1.474</v>
      </c>
      <c r="ES28">
        <v>0.73699999999999999</v>
      </c>
      <c r="ET28">
        <v>1.9990000000000001</v>
      </c>
      <c r="EU28">
        <v>1.0009999999999999</v>
      </c>
      <c r="EX28" t="s">
        <v>32</v>
      </c>
      <c r="EY28">
        <v>126.5</v>
      </c>
      <c r="EZ28">
        <v>26.2</v>
      </c>
      <c r="FA28">
        <v>1.474</v>
      </c>
      <c r="FB28">
        <v>0.96750000000000003</v>
      </c>
      <c r="FC28">
        <v>1.5229999999999999</v>
      </c>
      <c r="FD28">
        <v>1.002</v>
      </c>
      <c r="FG28" t="s">
        <v>32</v>
      </c>
      <c r="FH28">
        <v>126.6</v>
      </c>
      <c r="FI28">
        <v>30.4</v>
      </c>
      <c r="FJ28">
        <v>0.92330000000000001</v>
      </c>
      <c r="FK28">
        <v>1.1100000000000001</v>
      </c>
      <c r="FL28">
        <v>0.83169999999999999</v>
      </c>
      <c r="FM28">
        <v>1.0009999999999999</v>
      </c>
      <c r="FP28" t="s">
        <v>32</v>
      </c>
      <c r="FQ28">
        <v>126.6</v>
      </c>
      <c r="FR28">
        <v>34</v>
      </c>
      <c r="FS28">
        <v>0.92330000000000001</v>
      </c>
      <c r="FT28">
        <v>1.1759999999999999</v>
      </c>
      <c r="FU28">
        <v>0.78520000000000001</v>
      </c>
      <c r="FV28">
        <v>1.004</v>
      </c>
      <c r="FY28" t="s">
        <v>32</v>
      </c>
      <c r="FZ28">
        <v>156.9</v>
      </c>
      <c r="GA28">
        <v>38.299999999999997</v>
      </c>
      <c r="GB28">
        <v>0.92330000000000001</v>
      </c>
      <c r="GC28">
        <v>1.7050000000000001</v>
      </c>
      <c r="GD28">
        <v>0.54139999999999999</v>
      </c>
      <c r="GE28">
        <v>1.0049999999999999</v>
      </c>
      <c r="GH28" t="s">
        <v>32</v>
      </c>
      <c r="GI28">
        <v>126.8</v>
      </c>
      <c r="GJ28">
        <v>41.6</v>
      </c>
      <c r="GK28">
        <v>0.92330000000000001</v>
      </c>
      <c r="GL28">
        <v>1.9279999999999999</v>
      </c>
      <c r="GM28">
        <v>0.47889999999999999</v>
      </c>
      <c r="GN28">
        <v>1.006</v>
      </c>
    </row>
    <row r="29" spans="2:196">
      <c r="B29" t="s">
        <v>33</v>
      </c>
      <c r="C29">
        <v>132.5</v>
      </c>
      <c r="D29">
        <v>26.6</v>
      </c>
      <c r="E29">
        <v>0.67859999999999998</v>
      </c>
      <c r="F29">
        <v>4.0620000000000003</v>
      </c>
      <c r="G29">
        <v>0.1671</v>
      </c>
      <c r="H29">
        <v>1.0149999999999999</v>
      </c>
      <c r="K29" t="s">
        <v>33</v>
      </c>
      <c r="L29">
        <v>131.80000000000001</v>
      </c>
      <c r="M29">
        <v>30.3</v>
      </c>
      <c r="N29">
        <v>0.67859999999999998</v>
      </c>
      <c r="O29">
        <v>3.5779999999999998</v>
      </c>
      <c r="P29">
        <v>0.18970000000000001</v>
      </c>
      <c r="Q29">
        <v>1.018</v>
      </c>
      <c r="T29" t="s">
        <v>33</v>
      </c>
      <c r="U29">
        <v>136</v>
      </c>
      <c r="V29">
        <v>34.4</v>
      </c>
      <c r="W29">
        <v>0.67859999999999998</v>
      </c>
      <c r="X29">
        <v>5.1619999999999999</v>
      </c>
      <c r="Y29">
        <v>0.13150000000000001</v>
      </c>
      <c r="Z29">
        <v>1.018</v>
      </c>
      <c r="AC29" t="s">
        <v>33</v>
      </c>
      <c r="AD29">
        <v>132.19999999999999</v>
      </c>
      <c r="AE29">
        <v>38.1</v>
      </c>
      <c r="AF29">
        <v>0.67859999999999998</v>
      </c>
      <c r="AG29">
        <v>4.2450000000000001</v>
      </c>
      <c r="AH29">
        <v>0.15989999999999999</v>
      </c>
      <c r="AI29">
        <v>1.012</v>
      </c>
      <c r="AL29" t="s">
        <v>33</v>
      </c>
      <c r="AM29">
        <v>145.80000000000001</v>
      </c>
      <c r="AN29">
        <v>42.4</v>
      </c>
      <c r="AO29">
        <v>0.67859999999999998</v>
      </c>
      <c r="AP29">
        <v>8.2650000000000006</v>
      </c>
      <c r="AQ29">
        <v>8.2110000000000002E-2</v>
      </c>
      <c r="AR29">
        <v>1.024</v>
      </c>
      <c r="AU29" t="s">
        <v>33</v>
      </c>
      <c r="AV29">
        <v>132.69999999999999</v>
      </c>
      <c r="AW29">
        <v>26.6</v>
      </c>
      <c r="AX29">
        <v>0.67859999999999998</v>
      </c>
      <c r="AY29">
        <v>2.7639999999999998</v>
      </c>
      <c r="AZ29">
        <v>0.2455</v>
      </c>
      <c r="BA29">
        <v>1.008</v>
      </c>
      <c r="BD29" t="s">
        <v>33</v>
      </c>
      <c r="BE29">
        <v>138.6</v>
      </c>
      <c r="BF29">
        <v>30.3</v>
      </c>
      <c r="BG29">
        <v>0.67859999999999998</v>
      </c>
      <c r="BH29">
        <v>3.6509999999999998</v>
      </c>
      <c r="BI29">
        <v>0.18590000000000001</v>
      </c>
      <c r="BJ29">
        <v>1.014</v>
      </c>
      <c r="BM29" t="s">
        <v>33</v>
      </c>
      <c r="BN29">
        <v>133.30000000000001</v>
      </c>
      <c r="BO29">
        <v>34.4</v>
      </c>
      <c r="BP29">
        <v>0.67859999999999998</v>
      </c>
      <c r="BQ29">
        <v>4.67</v>
      </c>
      <c r="BR29">
        <v>0.14530000000000001</v>
      </c>
      <c r="BS29">
        <v>1.016</v>
      </c>
      <c r="BV29" t="s">
        <v>33</v>
      </c>
      <c r="BW29">
        <v>137.4</v>
      </c>
      <c r="BX29">
        <v>38.1</v>
      </c>
      <c r="BY29">
        <v>0.67859999999999998</v>
      </c>
      <c r="BZ29">
        <v>6.1689999999999996</v>
      </c>
      <c r="CA29">
        <v>0.11</v>
      </c>
      <c r="CB29">
        <v>1.0189999999999999</v>
      </c>
      <c r="CE29" t="s">
        <v>33</v>
      </c>
      <c r="CF29">
        <v>139</v>
      </c>
      <c r="CG29">
        <v>42.4</v>
      </c>
      <c r="CH29">
        <v>0.67859999999999998</v>
      </c>
      <c r="CI29">
        <v>7.968</v>
      </c>
      <c r="CJ29">
        <v>8.5169999999999996E-2</v>
      </c>
      <c r="CK29">
        <v>1.0249999999999999</v>
      </c>
      <c r="CN29" t="s">
        <v>33</v>
      </c>
      <c r="CO29">
        <v>131.90100000000001</v>
      </c>
      <c r="CP29">
        <v>23</v>
      </c>
      <c r="CQ29">
        <v>1.6966000000000001</v>
      </c>
      <c r="CR29">
        <v>0.57933000000000001</v>
      </c>
      <c r="CS29">
        <v>2.9285999999999999</v>
      </c>
      <c r="CT29">
        <v>1.0009999999999999</v>
      </c>
      <c r="CV29" t="s">
        <v>33</v>
      </c>
      <c r="CW29">
        <v>131.9</v>
      </c>
      <c r="CX29">
        <v>26.4</v>
      </c>
      <c r="CY29">
        <v>1.083</v>
      </c>
      <c r="CZ29">
        <v>0.49459999999999998</v>
      </c>
      <c r="DA29">
        <v>2.19</v>
      </c>
      <c r="DB29">
        <v>1.0009999999999999</v>
      </c>
      <c r="DE29" t="s">
        <v>33</v>
      </c>
      <c r="DF29">
        <v>131.6</v>
      </c>
      <c r="DG29">
        <v>30.3</v>
      </c>
      <c r="DH29">
        <v>1.083</v>
      </c>
      <c r="DI29">
        <v>0.62709999999999999</v>
      </c>
      <c r="DJ29">
        <v>1.7270000000000001</v>
      </c>
      <c r="DK29">
        <v>1.0009999999999999</v>
      </c>
      <c r="DN29" t="s">
        <v>33</v>
      </c>
      <c r="DO29">
        <v>131.69999999999999</v>
      </c>
      <c r="DP29">
        <v>34.200000000000003</v>
      </c>
      <c r="DQ29">
        <v>1.083</v>
      </c>
      <c r="DR29">
        <v>0.79069999999999996</v>
      </c>
      <c r="DS29">
        <v>1.37</v>
      </c>
      <c r="DT29">
        <v>1.0009999999999999</v>
      </c>
      <c r="DW29" t="s">
        <v>33</v>
      </c>
      <c r="DX29">
        <v>131.6</v>
      </c>
      <c r="DY29">
        <v>38.1</v>
      </c>
      <c r="DZ29">
        <v>1.083</v>
      </c>
      <c r="EA29">
        <v>1.1839999999999999</v>
      </c>
      <c r="EB29">
        <v>0.91439999999999999</v>
      </c>
      <c r="EC29">
        <v>1.0029999999999999</v>
      </c>
      <c r="EF29" t="s">
        <v>33</v>
      </c>
      <c r="EG29">
        <v>161.80000000000001</v>
      </c>
      <c r="EH29">
        <v>41.7</v>
      </c>
      <c r="EI29">
        <v>1.083</v>
      </c>
      <c r="EJ29">
        <v>1.3120000000000001</v>
      </c>
      <c r="EK29">
        <v>0.82569999999999999</v>
      </c>
      <c r="EL29">
        <v>1.0009999999999999</v>
      </c>
      <c r="EO29" t="s">
        <v>33</v>
      </c>
      <c r="EP29">
        <v>131.69999999999999</v>
      </c>
      <c r="EQ29">
        <v>23.2</v>
      </c>
      <c r="ER29">
        <v>1.6970000000000001</v>
      </c>
      <c r="ES29">
        <v>0.85199999999999998</v>
      </c>
      <c r="ET29">
        <v>1.9910000000000001</v>
      </c>
      <c r="EU29">
        <v>1</v>
      </c>
      <c r="EX29" t="s">
        <v>33</v>
      </c>
      <c r="EY29">
        <v>131.6</v>
      </c>
      <c r="EZ29">
        <v>26.2</v>
      </c>
      <c r="FA29">
        <v>1.6970000000000001</v>
      </c>
      <c r="FB29">
        <v>1.1200000000000001</v>
      </c>
      <c r="FC29">
        <v>1.5149999999999999</v>
      </c>
      <c r="FD29">
        <v>1.002</v>
      </c>
      <c r="FG29" t="s">
        <v>33</v>
      </c>
      <c r="FH29">
        <v>131.69999999999999</v>
      </c>
      <c r="FI29">
        <v>30.4</v>
      </c>
      <c r="FJ29">
        <v>1.083</v>
      </c>
      <c r="FK29">
        <v>1.304</v>
      </c>
      <c r="FL29">
        <v>0.83030000000000004</v>
      </c>
      <c r="FM29">
        <v>1.002</v>
      </c>
      <c r="FP29" t="s">
        <v>33</v>
      </c>
      <c r="FQ29">
        <v>131.69999999999999</v>
      </c>
      <c r="FR29">
        <v>34</v>
      </c>
      <c r="FS29">
        <v>1.083</v>
      </c>
      <c r="FT29">
        <v>1.383</v>
      </c>
      <c r="FU29">
        <v>0.7833</v>
      </c>
      <c r="FV29">
        <v>1.002</v>
      </c>
      <c r="FY29" t="s">
        <v>33</v>
      </c>
      <c r="FZ29">
        <v>162</v>
      </c>
      <c r="GA29">
        <v>38.299999999999997</v>
      </c>
      <c r="GB29">
        <v>1.083</v>
      </c>
      <c r="GC29">
        <v>2.0179999999999998</v>
      </c>
      <c r="GD29">
        <v>0.53680000000000005</v>
      </c>
      <c r="GE29">
        <v>1.0049999999999999</v>
      </c>
      <c r="GH29" t="s">
        <v>33</v>
      </c>
      <c r="GI29">
        <v>131.9</v>
      </c>
      <c r="GJ29">
        <v>41.6</v>
      </c>
      <c r="GK29">
        <v>1.083</v>
      </c>
      <c r="GL29">
        <v>2.2690000000000001</v>
      </c>
      <c r="GM29">
        <v>0.47739999999999999</v>
      </c>
      <c r="GN29">
        <v>1.0049999999999999</v>
      </c>
    </row>
    <row r="30" spans="2:196">
      <c r="B30" t="s">
        <v>34</v>
      </c>
      <c r="C30">
        <v>137.6</v>
      </c>
      <c r="D30">
        <v>26.6</v>
      </c>
      <c r="E30">
        <v>0.78139999999999998</v>
      </c>
      <c r="F30">
        <v>4.6900000000000004</v>
      </c>
      <c r="G30">
        <v>0.1666</v>
      </c>
      <c r="H30">
        <v>1.012</v>
      </c>
      <c r="K30" t="s">
        <v>34</v>
      </c>
      <c r="L30">
        <v>136.9</v>
      </c>
      <c r="M30">
        <v>30.3</v>
      </c>
      <c r="N30">
        <v>0.78139999999999998</v>
      </c>
      <c r="O30">
        <v>4.17</v>
      </c>
      <c r="P30">
        <v>0.18740000000000001</v>
      </c>
      <c r="Q30">
        <v>1.0089999999999999</v>
      </c>
      <c r="T30" t="s">
        <v>34</v>
      </c>
      <c r="U30">
        <v>141.1</v>
      </c>
      <c r="V30">
        <v>34.4</v>
      </c>
      <c r="W30">
        <v>0.78139999999999998</v>
      </c>
      <c r="X30">
        <v>5.9939999999999998</v>
      </c>
      <c r="Y30">
        <v>0.13039999999999999</v>
      </c>
      <c r="Z30">
        <v>1.0189999999999999</v>
      </c>
      <c r="AC30" t="s">
        <v>34</v>
      </c>
      <c r="AD30">
        <v>137.30000000000001</v>
      </c>
      <c r="AE30">
        <v>38.1</v>
      </c>
      <c r="AF30">
        <v>0.78139999999999998</v>
      </c>
      <c r="AG30">
        <v>5.0270000000000001</v>
      </c>
      <c r="AH30">
        <v>0.15540000000000001</v>
      </c>
      <c r="AI30">
        <v>1.0229999999999999</v>
      </c>
      <c r="AL30" t="s">
        <v>34</v>
      </c>
      <c r="AM30">
        <v>150.9</v>
      </c>
      <c r="AN30">
        <v>42.4</v>
      </c>
      <c r="AO30">
        <v>0.78139999999999998</v>
      </c>
      <c r="AP30">
        <v>9.68</v>
      </c>
      <c r="AQ30">
        <v>8.072E-2</v>
      </c>
      <c r="AR30">
        <v>1.03</v>
      </c>
      <c r="AU30" t="s">
        <v>34</v>
      </c>
      <c r="AV30">
        <v>137.80000000000001</v>
      </c>
      <c r="AW30">
        <v>26.6</v>
      </c>
      <c r="AX30">
        <v>0.78139999999999998</v>
      </c>
      <c r="AY30">
        <v>3.198</v>
      </c>
      <c r="AZ30">
        <v>0.24429999999999999</v>
      </c>
      <c r="BA30">
        <v>1.008</v>
      </c>
      <c r="BD30" t="s">
        <v>34</v>
      </c>
      <c r="BE30">
        <v>143.69999999999999</v>
      </c>
      <c r="BF30">
        <v>30.3</v>
      </c>
      <c r="BG30">
        <v>0.78139999999999998</v>
      </c>
      <c r="BH30">
        <v>4.2009999999999996</v>
      </c>
      <c r="BI30">
        <v>0.186</v>
      </c>
      <c r="BJ30">
        <v>1.0089999999999999</v>
      </c>
      <c r="BM30" t="s">
        <v>34</v>
      </c>
      <c r="BN30">
        <v>138.4</v>
      </c>
      <c r="BO30">
        <v>34.4</v>
      </c>
      <c r="BP30">
        <v>0.78139999999999998</v>
      </c>
      <c r="BQ30">
        <v>5.4109999999999996</v>
      </c>
      <c r="BR30">
        <v>0.1444</v>
      </c>
      <c r="BS30">
        <v>1.016</v>
      </c>
      <c r="BV30" t="s">
        <v>34</v>
      </c>
      <c r="BW30">
        <v>142.5</v>
      </c>
      <c r="BX30">
        <v>38.1</v>
      </c>
      <c r="BY30">
        <v>0.78139999999999998</v>
      </c>
      <c r="BZ30">
        <v>7.1020000000000003</v>
      </c>
      <c r="CA30">
        <v>0.11</v>
      </c>
      <c r="CB30">
        <v>1.0149999999999999</v>
      </c>
      <c r="CE30" t="s">
        <v>34</v>
      </c>
      <c r="CF30">
        <v>144.1</v>
      </c>
      <c r="CG30">
        <v>42.4</v>
      </c>
      <c r="CH30">
        <v>0.78139999999999998</v>
      </c>
      <c r="CI30">
        <v>9.1999999999999993</v>
      </c>
      <c r="CJ30">
        <v>8.4930000000000005E-2</v>
      </c>
      <c r="CK30">
        <v>1.0209999999999999</v>
      </c>
      <c r="CN30" t="s">
        <v>34</v>
      </c>
      <c r="CO30">
        <v>136.9528</v>
      </c>
      <c r="CP30">
        <v>23</v>
      </c>
      <c r="CQ30">
        <v>1.9534</v>
      </c>
      <c r="CR30">
        <v>0.67359999999999998</v>
      </c>
      <c r="CS30">
        <v>2.9</v>
      </c>
      <c r="CT30">
        <v>1.0009999999999999</v>
      </c>
      <c r="CV30" t="s">
        <v>34</v>
      </c>
      <c r="CW30">
        <v>136.9</v>
      </c>
      <c r="CX30">
        <v>26.4</v>
      </c>
      <c r="CY30">
        <v>1.2709999999999999</v>
      </c>
      <c r="CZ30">
        <v>0.58240000000000003</v>
      </c>
      <c r="DA30">
        <v>2.1819999999999999</v>
      </c>
      <c r="DB30">
        <v>1</v>
      </c>
      <c r="DE30" t="s">
        <v>34</v>
      </c>
      <c r="DF30">
        <v>136.6</v>
      </c>
      <c r="DG30">
        <v>30.3</v>
      </c>
      <c r="DH30">
        <v>1.2709999999999999</v>
      </c>
      <c r="DI30">
        <v>0.74039999999999995</v>
      </c>
      <c r="DJ30">
        <v>1.716</v>
      </c>
      <c r="DK30">
        <v>1.002</v>
      </c>
      <c r="DN30" t="s">
        <v>34</v>
      </c>
      <c r="DO30">
        <v>136.69999999999999</v>
      </c>
      <c r="DP30">
        <v>34.200000000000003</v>
      </c>
      <c r="DQ30">
        <v>1.2709999999999999</v>
      </c>
      <c r="DR30">
        <v>0.94069999999999998</v>
      </c>
      <c r="DS30">
        <v>1.351</v>
      </c>
      <c r="DT30">
        <v>1.002</v>
      </c>
      <c r="DW30" t="s">
        <v>34</v>
      </c>
      <c r="DX30">
        <v>136.69999999999999</v>
      </c>
      <c r="DY30">
        <v>38.1</v>
      </c>
      <c r="DZ30">
        <v>1.2709999999999999</v>
      </c>
      <c r="EA30">
        <v>1.3939999999999999</v>
      </c>
      <c r="EB30">
        <v>0.91120000000000001</v>
      </c>
      <c r="EC30">
        <v>1.0029999999999999</v>
      </c>
      <c r="EF30" t="s">
        <v>34</v>
      </c>
      <c r="EG30">
        <v>166.9</v>
      </c>
      <c r="EH30">
        <v>41.7</v>
      </c>
      <c r="EI30">
        <v>1.2709999999999999</v>
      </c>
      <c r="EJ30">
        <v>1.5649999999999999</v>
      </c>
      <c r="EK30">
        <v>0.81179999999999997</v>
      </c>
      <c r="EL30">
        <v>1.0029999999999999</v>
      </c>
      <c r="EO30" t="s">
        <v>34</v>
      </c>
      <c r="EP30">
        <v>136.69999999999999</v>
      </c>
      <c r="EQ30">
        <v>23.2</v>
      </c>
      <c r="ER30">
        <v>1.9530000000000001</v>
      </c>
      <c r="ES30">
        <v>0.98670000000000002</v>
      </c>
      <c r="ET30">
        <v>1.98</v>
      </c>
      <c r="EU30">
        <v>1.0009999999999999</v>
      </c>
      <c r="EX30" t="s">
        <v>34</v>
      </c>
      <c r="EY30">
        <v>136.6</v>
      </c>
      <c r="EZ30">
        <v>26.2</v>
      </c>
      <c r="FA30">
        <v>1.9530000000000001</v>
      </c>
      <c r="FB30">
        <v>1.2969999999999999</v>
      </c>
      <c r="FC30">
        <v>1.506</v>
      </c>
      <c r="FD30">
        <v>1.0009999999999999</v>
      </c>
      <c r="FG30" t="s">
        <v>34</v>
      </c>
      <c r="FH30">
        <v>136.69999999999999</v>
      </c>
      <c r="FI30">
        <v>30.4</v>
      </c>
      <c r="FJ30">
        <v>1.2709999999999999</v>
      </c>
      <c r="FK30">
        <v>1.54</v>
      </c>
      <c r="FL30">
        <v>0.82530000000000003</v>
      </c>
      <c r="FM30">
        <v>1.002</v>
      </c>
      <c r="FP30" t="s">
        <v>34</v>
      </c>
      <c r="FQ30">
        <v>136.80000000000001</v>
      </c>
      <c r="FR30">
        <v>34</v>
      </c>
      <c r="FS30">
        <v>1.2709999999999999</v>
      </c>
      <c r="FT30">
        <v>1.63</v>
      </c>
      <c r="FU30">
        <v>0.77949999999999997</v>
      </c>
      <c r="FV30">
        <v>1.004</v>
      </c>
      <c r="FY30" t="s">
        <v>34</v>
      </c>
      <c r="FZ30">
        <v>167</v>
      </c>
      <c r="GA30">
        <v>38.299999999999997</v>
      </c>
      <c r="GB30">
        <v>1.2709999999999999</v>
      </c>
      <c r="GC30">
        <v>2.3839999999999999</v>
      </c>
      <c r="GD30">
        <v>0.53290000000000004</v>
      </c>
      <c r="GE30">
        <v>1.0049999999999999</v>
      </c>
      <c r="GH30" t="s">
        <v>34</v>
      </c>
      <c r="GI30">
        <v>136.9</v>
      </c>
      <c r="GJ30">
        <v>41.6</v>
      </c>
      <c r="GK30">
        <v>1.2709999999999999</v>
      </c>
      <c r="GL30">
        <v>2.6709999999999998</v>
      </c>
      <c r="GM30">
        <v>0.4758</v>
      </c>
      <c r="GN30">
        <v>1.0049999999999999</v>
      </c>
    </row>
    <row r="31" spans="2:196">
      <c r="B31" t="s">
        <v>35</v>
      </c>
      <c r="C31">
        <v>142.6</v>
      </c>
      <c r="D31">
        <v>26.6</v>
      </c>
      <c r="E31">
        <v>0.89970000000000006</v>
      </c>
      <c r="F31">
        <v>5.4429999999999996</v>
      </c>
      <c r="G31">
        <v>0.1653</v>
      </c>
      <c r="H31">
        <v>1.012</v>
      </c>
      <c r="K31" t="s">
        <v>35</v>
      </c>
      <c r="L31">
        <v>142</v>
      </c>
      <c r="M31">
        <v>30.3</v>
      </c>
      <c r="N31">
        <v>0.89970000000000006</v>
      </c>
      <c r="O31">
        <v>4.9029999999999996</v>
      </c>
      <c r="P31">
        <v>0.1835</v>
      </c>
      <c r="Q31">
        <v>1.0169999999999999</v>
      </c>
      <c r="T31" t="s">
        <v>35</v>
      </c>
      <c r="U31">
        <v>146.1</v>
      </c>
      <c r="V31">
        <v>34.4</v>
      </c>
      <c r="W31">
        <v>0.89970000000000006</v>
      </c>
      <c r="X31">
        <v>6.8890000000000002</v>
      </c>
      <c r="Y31">
        <v>0.13059999999999999</v>
      </c>
      <c r="Z31">
        <v>1.0109999999999999</v>
      </c>
      <c r="AC31" t="s">
        <v>35</v>
      </c>
      <c r="AD31">
        <v>142.4</v>
      </c>
      <c r="AE31">
        <v>38.1</v>
      </c>
      <c r="AF31">
        <v>0.89970000000000006</v>
      </c>
      <c r="AG31">
        <v>5.9829999999999997</v>
      </c>
      <c r="AH31">
        <v>0.15040000000000001</v>
      </c>
      <c r="AI31">
        <v>1.026</v>
      </c>
      <c r="AL31" t="s">
        <v>35</v>
      </c>
      <c r="AM31">
        <v>156</v>
      </c>
      <c r="AN31">
        <v>42.4</v>
      </c>
      <c r="AO31">
        <v>0.89970000000000006</v>
      </c>
      <c r="AP31">
        <v>11.45</v>
      </c>
      <c r="AQ31">
        <v>7.8600000000000003E-2</v>
      </c>
      <c r="AR31">
        <v>1.0329999999999999</v>
      </c>
      <c r="AU31" t="s">
        <v>35</v>
      </c>
      <c r="AV31">
        <v>142.9</v>
      </c>
      <c r="AW31">
        <v>26.6</v>
      </c>
      <c r="AX31">
        <v>0.89970000000000006</v>
      </c>
      <c r="AY31">
        <v>3.6869999999999998</v>
      </c>
      <c r="AZ31">
        <v>0.24399999999999999</v>
      </c>
      <c r="BA31">
        <v>1.008</v>
      </c>
      <c r="BD31" t="s">
        <v>35</v>
      </c>
      <c r="BE31">
        <v>148.80000000000001</v>
      </c>
      <c r="BF31">
        <v>30.3</v>
      </c>
      <c r="BG31">
        <v>0.89970000000000006</v>
      </c>
      <c r="BH31">
        <v>4.819</v>
      </c>
      <c r="BI31">
        <v>0.1867</v>
      </c>
      <c r="BJ31">
        <v>1.01</v>
      </c>
      <c r="BM31" t="s">
        <v>35</v>
      </c>
      <c r="BN31">
        <v>143.5</v>
      </c>
      <c r="BO31">
        <v>34.4</v>
      </c>
      <c r="BP31">
        <v>0.89970000000000006</v>
      </c>
      <c r="BQ31">
        <v>6.242</v>
      </c>
      <c r="BR31">
        <v>0.14410000000000001</v>
      </c>
      <c r="BS31">
        <v>1.014</v>
      </c>
      <c r="BV31" t="s">
        <v>35</v>
      </c>
      <c r="BW31">
        <v>147.6</v>
      </c>
      <c r="BX31">
        <v>38.1</v>
      </c>
      <c r="BY31">
        <v>0.89970000000000006</v>
      </c>
      <c r="BZ31">
        <v>8.2029999999999994</v>
      </c>
      <c r="CA31">
        <v>0.10970000000000001</v>
      </c>
      <c r="CB31">
        <v>1.0189999999999999</v>
      </c>
      <c r="CE31" t="s">
        <v>35</v>
      </c>
      <c r="CF31">
        <v>149.1</v>
      </c>
      <c r="CG31">
        <v>42.4</v>
      </c>
      <c r="CH31">
        <v>0.89970000000000006</v>
      </c>
      <c r="CI31">
        <v>10.59</v>
      </c>
      <c r="CJ31">
        <v>8.4919999999999995E-2</v>
      </c>
      <c r="CK31">
        <v>1.0229999999999999</v>
      </c>
      <c r="CN31" t="s">
        <v>35</v>
      </c>
      <c r="CO31">
        <v>142.00559999999999</v>
      </c>
      <c r="CP31">
        <v>23</v>
      </c>
      <c r="CQ31">
        <v>2.2492000000000001</v>
      </c>
      <c r="CR31">
        <v>0.78076000000000001</v>
      </c>
      <c r="CS31">
        <v>2.8807999999999998</v>
      </c>
      <c r="CT31">
        <v>1.002</v>
      </c>
      <c r="CV31" t="s">
        <v>35</v>
      </c>
      <c r="CW31">
        <v>142</v>
      </c>
      <c r="CX31">
        <v>26.4</v>
      </c>
      <c r="CY31">
        <v>1.4910000000000001</v>
      </c>
      <c r="CZ31">
        <v>0.68459999999999999</v>
      </c>
      <c r="DA31">
        <v>2.177</v>
      </c>
      <c r="DB31">
        <v>1.0009999999999999</v>
      </c>
      <c r="DE31" t="s">
        <v>35</v>
      </c>
      <c r="DF31">
        <v>141.69999999999999</v>
      </c>
      <c r="DG31">
        <v>30.3</v>
      </c>
      <c r="DH31">
        <v>1.4910000000000001</v>
      </c>
      <c r="DI31">
        <v>0.87029999999999996</v>
      </c>
      <c r="DJ31">
        <v>1.7130000000000001</v>
      </c>
      <c r="DK31">
        <v>0.99939999999999996</v>
      </c>
      <c r="DN31" t="s">
        <v>35</v>
      </c>
      <c r="DO31">
        <v>141.80000000000001</v>
      </c>
      <c r="DP31">
        <v>34.200000000000003</v>
      </c>
      <c r="DQ31">
        <v>1.4910000000000001</v>
      </c>
      <c r="DR31">
        <v>1.115</v>
      </c>
      <c r="DS31">
        <v>1.337</v>
      </c>
      <c r="DT31">
        <v>1.0009999999999999</v>
      </c>
      <c r="DW31" t="s">
        <v>35</v>
      </c>
      <c r="DX31">
        <v>141.80000000000001</v>
      </c>
      <c r="DY31">
        <v>38.200000000000003</v>
      </c>
      <c r="DZ31">
        <v>1.4910000000000001</v>
      </c>
      <c r="EA31">
        <v>1.643</v>
      </c>
      <c r="EB31">
        <v>0.9073</v>
      </c>
      <c r="EC31">
        <v>1.004</v>
      </c>
      <c r="EF31" t="s">
        <v>35</v>
      </c>
      <c r="EG31">
        <v>171.9</v>
      </c>
      <c r="EH31">
        <v>41.7</v>
      </c>
      <c r="EI31">
        <v>1.4910000000000001</v>
      </c>
      <c r="EJ31">
        <v>1.86</v>
      </c>
      <c r="EK31">
        <v>0.80120000000000002</v>
      </c>
      <c r="EL31">
        <v>1.002</v>
      </c>
      <c r="EO31" t="s">
        <v>35</v>
      </c>
      <c r="EP31">
        <v>141.80000000000001</v>
      </c>
      <c r="EQ31">
        <v>23.2</v>
      </c>
      <c r="ER31">
        <v>2.2490000000000001</v>
      </c>
      <c r="ES31">
        <v>1.141</v>
      </c>
      <c r="ET31">
        <v>1.972</v>
      </c>
      <c r="EU31">
        <v>1.0009999999999999</v>
      </c>
      <c r="EX31" t="s">
        <v>35</v>
      </c>
      <c r="EY31">
        <v>141.69999999999999</v>
      </c>
      <c r="EZ31">
        <v>26.2</v>
      </c>
      <c r="FA31">
        <v>2.2490000000000001</v>
      </c>
      <c r="FB31">
        <v>1.502</v>
      </c>
      <c r="FC31">
        <v>1.498</v>
      </c>
      <c r="FD31">
        <v>1.002</v>
      </c>
      <c r="FG31" t="s">
        <v>35</v>
      </c>
      <c r="FH31">
        <v>141.80000000000001</v>
      </c>
      <c r="FI31">
        <v>30.4</v>
      </c>
      <c r="FJ31">
        <v>1.4910000000000001</v>
      </c>
      <c r="FK31">
        <v>1.8149999999999999</v>
      </c>
      <c r="FL31">
        <v>0.82130000000000003</v>
      </c>
      <c r="FM31">
        <v>1.0029999999999999</v>
      </c>
      <c r="FP31" t="s">
        <v>35</v>
      </c>
      <c r="FQ31">
        <v>141.80000000000001</v>
      </c>
      <c r="FR31">
        <v>34</v>
      </c>
      <c r="FS31">
        <v>1.4910000000000001</v>
      </c>
      <c r="FT31">
        <v>1.917</v>
      </c>
      <c r="FU31">
        <v>0.77769999999999995</v>
      </c>
      <c r="FV31">
        <v>1.0029999999999999</v>
      </c>
      <c r="FY31" t="s">
        <v>35</v>
      </c>
      <c r="FZ31">
        <v>172.1</v>
      </c>
      <c r="GA31">
        <v>38.299999999999997</v>
      </c>
      <c r="GB31">
        <v>1.4910000000000001</v>
      </c>
      <c r="GC31">
        <v>2.8119999999999998</v>
      </c>
      <c r="GD31">
        <v>0.53010000000000002</v>
      </c>
      <c r="GE31">
        <v>1.0049999999999999</v>
      </c>
      <c r="GH31" t="s">
        <v>35</v>
      </c>
      <c r="GI31">
        <v>142</v>
      </c>
      <c r="GJ31">
        <v>41.6</v>
      </c>
      <c r="GK31">
        <v>1.4910000000000001</v>
      </c>
      <c r="GL31">
        <v>3.1360000000000001</v>
      </c>
      <c r="GM31">
        <v>0.4753</v>
      </c>
      <c r="GN31">
        <v>1.004</v>
      </c>
    </row>
    <row r="32" spans="2:196">
      <c r="B32" t="s">
        <v>36</v>
      </c>
      <c r="C32">
        <v>147.69999999999999</v>
      </c>
      <c r="D32">
        <v>26.6</v>
      </c>
      <c r="E32">
        <v>1.036</v>
      </c>
      <c r="F32">
        <v>6.298</v>
      </c>
      <c r="G32">
        <v>0.16450000000000001</v>
      </c>
      <c r="H32">
        <v>1.014</v>
      </c>
      <c r="K32" t="s">
        <v>36</v>
      </c>
      <c r="L32">
        <v>147.1</v>
      </c>
      <c r="M32">
        <v>30.3</v>
      </c>
      <c r="N32">
        <v>1.036</v>
      </c>
      <c r="O32">
        <v>5.7270000000000003</v>
      </c>
      <c r="P32">
        <v>0.18090000000000001</v>
      </c>
      <c r="Q32">
        <v>1.0089999999999999</v>
      </c>
      <c r="T32" t="s">
        <v>36</v>
      </c>
      <c r="U32">
        <v>151.19999999999999</v>
      </c>
      <c r="V32">
        <v>34.4</v>
      </c>
      <c r="W32">
        <v>1.036</v>
      </c>
      <c r="X32">
        <v>7.9420000000000002</v>
      </c>
      <c r="Y32">
        <v>0.13039999999999999</v>
      </c>
      <c r="Z32">
        <v>1.016</v>
      </c>
      <c r="AC32" t="s">
        <v>36</v>
      </c>
      <c r="AD32">
        <v>147.5</v>
      </c>
      <c r="AE32">
        <v>38.1</v>
      </c>
      <c r="AF32">
        <v>1.036</v>
      </c>
      <c r="AG32">
        <v>6.8710000000000004</v>
      </c>
      <c r="AH32">
        <v>0.15079999999999999</v>
      </c>
      <c r="AI32">
        <v>1.014</v>
      </c>
      <c r="AL32" t="s">
        <v>36</v>
      </c>
      <c r="AM32">
        <v>161</v>
      </c>
      <c r="AN32">
        <v>42.4</v>
      </c>
      <c r="AO32">
        <v>1.036</v>
      </c>
      <c r="AP32">
        <v>13.45</v>
      </c>
      <c r="AQ32">
        <v>7.7039999999999997E-2</v>
      </c>
      <c r="AR32">
        <v>1.0269999999999999</v>
      </c>
      <c r="AU32" t="s">
        <v>36</v>
      </c>
      <c r="AV32">
        <v>148</v>
      </c>
      <c r="AW32">
        <v>26.6</v>
      </c>
      <c r="AX32">
        <v>1.036</v>
      </c>
      <c r="AY32">
        <v>4.226</v>
      </c>
      <c r="AZ32">
        <v>0.24510000000000001</v>
      </c>
      <c r="BA32">
        <v>1.0069999999999999</v>
      </c>
      <c r="BD32" t="s">
        <v>36</v>
      </c>
      <c r="BE32">
        <v>153.9</v>
      </c>
      <c r="BF32">
        <v>30.3</v>
      </c>
      <c r="BG32">
        <v>1.036</v>
      </c>
      <c r="BH32">
        <v>5.5759999999999996</v>
      </c>
      <c r="BI32">
        <v>0.18579999999999999</v>
      </c>
      <c r="BJ32">
        <v>1.012</v>
      </c>
      <c r="BM32" t="s">
        <v>36</v>
      </c>
      <c r="BN32">
        <v>148.6</v>
      </c>
      <c r="BO32">
        <v>34.4</v>
      </c>
      <c r="BP32">
        <v>1.036</v>
      </c>
      <c r="BQ32">
        <v>7.1820000000000004</v>
      </c>
      <c r="BR32">
        <v>0.14419999999999999</v>
      </c>
      <c r="BS32">
        <v>1.018</v>
      </c>
      <c r="BV32" t="s">
        <v>36</v>
      </c>
      <c r="BW32">
        <v>152.6</v>
      </c>
      <c r="BX32">
        <v>38.1</v>
      </c>
      <c r="BY32">
        <v>1.036</v>
      </c>
      <c r="BZ32">
        <v>9.4559999999999995</v>
      </c>
      <c r="CA32">
        <v>0.1096</v>
      </c>
      <c r="CB32">
        <v>1.0169999999999999</v>
      </c>
      <c r="CE32" t="s">
        <v>36</v>
      </c>
      <c r="CF32">
        <v>154.19999999999999</v>
      </c>
      <c r="CG32">
        <v>42.4</v>
      </c>
      <c r="CH32">
        <v>1.036</v>
      </c>
      <c r="CI32">
        <v>12.18</v>
      </c>
      <c r="CJ32">
        <v>8.5029999999999994E-2</v>
      </c>
      <c r="CK32">
        <v>1.0209999999999999</v>
      </c>
      <c r="CN32" t="s">
        <v>36</v>
      </c>
      <c r="CO32">
        <v>147.05529999999999</v>
      </c>
      <c r="CP32">
        <v>23</v>
      </c>
      <c r="CQ32">
        <v>2.5897000000000001</v>
      </c>
      <c r="CR32">
        <v>0.90164</v>
      </c>
      <c r="CS32">
        <v>2.8721999999999999</v>
      </c>
      <c r="CT32">
        <v>1.0009999999999999</v>
      </c>
      <c r="CV32" t="s">
        <v>36</v>
      </c>
      <c r="CW32">
        <v>147</v>
      </c>
      <c r="CX32">
        <v>26.4</v>
      </c>
      <c r="CY32">
        <v>1.7490000000000001</v>
      </c>
      <c r="CZ32">
        <v>0.8075</v>
      </c>
      <c r="DA32">
        <v>2.1659999999999999</v>
      </c>
      <c r="DB32">
        <v>1.002</v>
      </c>
      <c r="DE32" t="s">
        <v>36</v>
      </c>
      <c r="DF32">
        <v>146.80000000000001</v>
      </c>
      <c r="DG32">
        <v>30.3</v>
      </c>
      <c r="DH32">
        <v>1.7490000000000001</v>
      </c>
      <c r="DI32">
        <v>1.026</v>
      </c>
      <c r="DJ32">
        <v>1.704</v>
      </c>
      <c r="DK32">
        <v>1.0009999999999999</v>
      </c>
      <c r="DN32" t="s">
        <v>36</v>
      </c>
      <c r="DO32">
        <v>146.9</v>
      </c>
      <c r="DP32">
        <v>34.200000000000003</v>
      </c>
      <c r="DQ32">
        <v>1.7490000000000001</v>
      </c>
      <c r="DR32">
        <v>1.3160000000000001</v>
      </c>
      <c r="DS32">
        <v>1.329</v>
      </c>
      <c r="DT32">
        <v>1.0009999999999999</v>
      </c>
      <c r="DW32" t="s">
        <v>36</v>
      </c>
      <c r="DX32">
        <v>146.80000000000001</v>
      </c>
      <c r="DY32">
        <v>38.200000000000003</v>
      </c>
      <c r="DZ32">
        <v>1.7490000000000001</v>
      </c>
      <c r="EA32">
        <v>1.9379999999999999</v>
      </c>
      <c r="EB32">
        <v>0.90249999999999997</v>
      </c>
      <c r="EC32">
        <v>1.004</v>
      </c>
      <c r="EF32" t="s">
        <v>36</v>
      </c>
      <c r="EG32">
        <v>177</v>
      </c>
      <c r="EH32">
        <v>41.7</v>
      </c>
      <c r="EI32">
        <v>1.7490000000000001</v>
      </c>
      <c r="EJ32">
        <v>2.2090000000000001</v>
      </c>
      <c r="EK32">
        <v>0.79169999999999996</v>
      </c>
      <c r="EL32">
        <v>1.002</v>
      </c>
      <c r="EO32" t="s">
        <v>36</v>
      </c>
      <c r="EP32">
        <v>146.80000000000001</v>
      </c>
      <c r="EQ32">
        <v>23.2</v>
      </c>
      <c r="ER32">
        <v>2.59</v>
      </c>
      <c r="ES32">
        <v>1.319</v>
      </c>
      <c r="ET32">
        <v>1.9630000000000001</v>
      </c>
      <c r="EU32">
        <v>1.002</v>
      </c>
      <c r="EX32" t="s">
        <v>36</v>
      </c>
      <c r="EY32">
        <v>146.80000000000001</v>
      </c>
      <c r="EZ32">
        <v>26.2</v>
      </c>
      <c r="FA32">
        <v>2.59</v>
      </c>
      <c r="FB32">
        <v>1.7350000000000001</v>
      </c>
      <c r="FC32">
        <v>1.4930000000000001</v>
      </c>
      <c r="FD32">
        <v>1.0009999999999999</v>
      </c>
      <c r="FG32" t="s">
        <v>36</v>
      </c>
      <c r="FH32">
        <v>146.80000000000001</v>
      </c>
      <c r="FI32">
        <v>30.4</v>
      </c>
      <c r="FJ32">
        <v>1.7490000000000001</v>
      </c>
      <c r="FK32">
        <v>2.15</v>
      </c>
      <c r="FL32">
        <v>0.81320000000000003</v>
      </c>
      <c r="FM32">
        <v>1.004</v>
      </c>
      <c r="FP32" t="s">
        <v>36</v>
      </c>
      <c r="FQ32">
        <v>146.9</v>
      </c>
      <c r="FR32">
        <v>34.1</v>
      </c>
      <c r="FS32">
        <v>1.7490000000000001</v>
      </c>
      <c r="FT32">
        <v>2.2509999999999999</v>
      </c>
      <c r="FU32">
        <v>0.77669999999999995</v>
      </c>
      <c r="FV32">
        <v>1.0029999999999999</v>
      </c>
      <c r="FY32" t="s">
        <v>36</v>
      </c>
      <c r="FZ32">
        <v>177.2</v>
      </c>
      <c r="GA32">
        <v>38.299999999999997</v>
      </c>
      <c r="GB32">
        <v>1.7490000000000001</v>
      </c>
      <c r="GC32">
        <v>3.306</v>
      </c>
      <c r="GD32">
        <v>0.52900000000000003</v>
      </c>
      <c r="GE32">
        <v>1.0029999999999999</v>
      </c>
      <c r="GH32" t="s">
        <v>36</v>
      </c>
      <c r="GI32">
        <v>147</v>
      </c>
      <c r="GJ32">
        <v>41.6</v>
      </c>
      <c r="GK32">
        <v>1.7490000000000001</v>
      </c>
      <c r="GL32">
        <v>3.6709999999999998</v>
      </c>
      <c r="GM32">
        <v>0.47639999999999999</v>
      </c>
      <c r="GN32">
        <v>1.004</v>
      </c>
    </row>
    <row r="33" spans="2:196">
      <c r="B33" t="s">
        <v>37</v>
      </c>
      <c r="C33">
        <v>152.80000000000001</v>
      </c>
      <c r="D33">
        <v>26.6</v>
      </c>
      <c r="E33">
        <v>1.1930000000000001</v>
      </c>
      <c r="F33">
        <v>7.3380000000000001</v>
      </c>
      <c r="G33">
        <v>0.16250000000000001</v>
      </c>
      <c r="H33">
        <v>1.0149999999999999</v>
      </c>
      <c r="K33" t="s">
        <v>37</v>
      </c>
      <c r="L33">
        <v>152.1</v>
      </c>
      <c r="M33">
        <v>30.3</v>
      </c>
      <c r="N33">
        <v>1.1930000000000001</v>
      </c>
      <c r="O33">
        <v>6.665</v>
      </c>
      <c r="P33">
        <v>0.1789</v>
      </c>
      <c r="Q33">
        <v>1.012</v>
      </c>
      <c r="T33" t="s">
        <v>37</v>
      </c>
      <c r="U33">
        <v>156.19999999999999</v>
      </c>
      <c r="V33">
        <v>34.4</v>
      </c>
      <c r="W33">
        <v>1.1930000000000001</v>
      </c>
      <c r="X33">
        <v>9.1</v>
      </c>
      <c r="Y33">
        <v>0.13109999999999999</v>
      </c>
      <c r="Z33">
        <v>1.012</v>
      </c>
      <c r="AC33" t="s">
        <v>37</v>
      </c>
      <c r="AD33">
        <v>152.6</v>
      </c>
      <c r="AE33">
        <v>38.1</v>
      </c>
      <c r="AF33">
        <v>1.1930000000000001</v>
      </c>
      <c r="AG33">
        <v>7.8890000000000002</v>
      </c>
      <c r="AH33">
        <v>0.1512</v>
      </c>
      <c r="AI33">
        <v>1.008</v>
      </c>
      <c r="AL33" t="s">
        <v>37</v>
      </c>
      <c r="AM33">
        <v>166.1</v>
      </c>
      <c r="AN33">
        <v>42.4</v>
      </c>
      <c r="AO33">
        <v>1.1930000000000001</v>
      </c>
      <c r="AP33">
        <v>15.72</v>
      </c>
      <c r="AQ33">
        <v>7.5870000000000007E-2</v>
      </c>
      <c r="AR33">
        <v>1.0289999999999999</v>
      </c>
      <c r="AU33" t="s">
        <v>37</v>
      </c>
      <c r="AV33">
        <v>153.1</v>
      </c>
      <c r="AW33">
        <v>26.6</v>
      </c>
      <c r="AX33">
        <v>1.1930000000000001</v>
      </c>
      <c r="AY33">
        <v>4.8869999999999996</v>
      </c>
      <c r="AZ33">
        <v>0.24410000000000001</v>
      </c>
      <c r="BA33">
        <v>1.0089999999999999</v>
      </c>
      <c r="BD33" t="s">
        <v>37</v>
      </c>
      <c r="BE33">
        <v>159</v>
      </c>
      <c r="BF33">
        <v>30.3</v>
      </c>
      <c r="BG33">
        <v>1.1930000000000001</v>
      </c>
      <c r="BH33">
        <v>6.4489999999999998</v>
      </c>
      <c r="BI33">
        <v>0.18490000000000001</v>
      </c>
      <c r="BJ33">
        <v>1.012</v>
      </c>
      <c r="BM33" t="s">
        <v>37</v>
      </c>
      <c r="BN33">
        <v>153.69999999999999</v>
      </c>
      <c r="BO33">
        <v>34.4</v>
      </c>
      <c r="BP33">
        <v>1.1930000000000001</v>
      </c>
      <c r="BQ33">
        <v>8.3019999999999996</v>
      </c>
      <c r="BR33">
        <v>0.14369999999999999</v>
      </c>
      <c r="BS33">
        <v>1.014</v>
      </c>
      <c r="BV33" t="s">
        <v>37</v>
      </c>
      <c r="BW33">
        <v>157.69999999999999</v>
      </c>
      <c r="BX33">
        <v>38.1</v>
      </c>
      <c r="BY33">
        <v>1.1930000000000001</v>
      </c>
      <c r="BZ33">
        <v>10.89</v>
      </c>
      <c r="CA33">
        <v>0.1095</v>
      </c>
      <c r="CB33">
        <v>1.0189999999999999</v>
      </c>
      <c r="CE33" t="s">
        <v>37</v>
      </c>
      <c r="CF33">
        <v>159.19999999999999</v>
      </c>
      <c r="CG33">
        <v>42.4</v>
      </c>
      <c r="CH33">
        <v>1.1930000000000001</v>
      </c>
      <c r="CI33">
        <v>14.05</v>
      </c>
      <c r="CJ33">
        <v>8.4879999999999997E-2</v>
      </c>
      <c r="CK33">
        <v>1.0229999999999999</v>
      </c>
      <c r="CN33" t="s">
        <v>37</v>
      </c>
      <c r="CO33">
        <v>152.1054</v>
      </c>
      <c r="CP33">
        <v>23</v>
      </c>
      <c r="CQ33">
        <v>2.9817999999999998</v>
      </c>
      <c r="CR33">
        <v>1.0438000000000001</v>
      </c>
      <c r="CS33">
        <v>2.8567999999999998</v>
      </c>
      <c r="CT33">
        <v>1</v>
      </c>
      <c r="CV33" t="s">
        <v>37</v>
      </c>
      <c r="CW33">
        <v>152.1</v>
      </c>
      <c r="CX33">
        <v>26.4</v>
      </c>
      <c r="CY33">
        <v>2.0510000000000002</v>
      </c>
      <c r="CZ33">
        <v>0.94940000000000002</v>
      </c>
      <c r="DA33">
        <v>2.161</v>
      </c>
      <c r="DB33">
        <v>1.0009999999999999</v>
      </c>
      <c r="DE33" t="s">
        <v>37</v>
      </c>
      <c r="DF33">
        <v>151.9</v>
      </c>
      <c r="DG33">
        <v>30.3</v>
      </c>
      <c r="DH33">
        <v>2.0510000000000002</v>
      </c>
      <c r="DI33">
        <v>1.2090000000000001</v>
      </c>
      <c r="DJ33">
        <v>1.6970000000000001</v>
      </c>
      <c r="DK33">
        <v>1.0009999999999999</v>
      </c>
      <c r="DN33" t="s">
        <v>37</v>
      </c>
      <c r="DO33">
        <v>151.9</v>
      </c>
      <c r="DP33">
        <v>34.200000000000003</v>
      </c>
      <c r="DQ33">
        <v>2.0510000000000002</v>
      </c>
      <c r="DR33">
        <v>1.5569999999999999</v>
      </c>
      <c r="DS33">
        <v>1.3169999999999999</v>
      </c>
      <c r="DT33">
        <v>1.002</v>
      </c>
      <c r="DW33" t="s">
        <v>37</v>
      </c>
      <c r="DX33">
        <v>151.9</v>
      </c>
      <c r="DY33">
        <v>38.200000000000003</v>
      </c>
      <c r="DZ33">
        <v>2.0510000000000002</v>
      </c>
      <c r="EA33">
        <v>2.2799999999999998</v>
      </c>
      <c r="EB33">
        <v>0.89990000000000003</v>
      </c>
      <c r="EC33">
        <v>1.002</v>
      </c>
      <c r="EF33" t="s">
        <v>37</v>
      </c>
      <c r="EG33">
        <v>182</v>
      </c>
      <c r="EH33">
        <v>41.7</v>
      </c>
      <c r="EI33">
        <v>2.0510000000000002</v>
      </c>
      <c r="EJ33">
        <v>2.633</v>
      </c>
      <c r="EK33">
        <v>0.77900000000000003</v>
      </c>
      <c r="EL33">
        <v>1.002</v>
      </c>
      <c r="EO33" t="s">
        <v>37</v>
      </c>
      <c r="EP33">
        <v>151.9</v>
      </c>
      <c r="EQ33">
        <v>23.2</v>
      </c>
      <c r="ER33">
        <v>2.9820000000000002</v>
      </c>
      <c r="ES33">
        <v>1.5269999999999999</v>
      </c>
      <c r="ET33">
        <v>1.9530000000000001</v>
      </c>
      <c r="EU33">
        <v>1.0009999999999999</v>
      </c>
      <c r="EX33" t="s">
        <v>37</v>
      </c>
      <c r="EY33">
        <v>151.80000000000001</v>
      </c>
      <c r="EZ33">
        <v>26.3</v>
      </c>
      <c r="FA33">
        <v>2.9820000000000002</v>
      </c>
      <c r="FB33">
        <v>2.0030000000000001</v>
      </c>
      <c r="FC33">
        <v>1.488</v>
      </c>
      <c r="FD33">
        <v>1</v>
      </c>
      <c r="FG33" t="s">
        <v>37</v>
      </c>
      <c r="FH33">
        <v>151.9</v>
      </c>
      <c r="FI33">
        <v>30.4</v>
      </c>
      <c r="FJ33">
        <v>2.0510000000000002</v>
      </c>
      <c r="FK33">
        <v>2.5390000000000001</v>
      </c>
      <c r="FL33">
        <v>0.80810000000000004</v>
      </c>
      <c r="FM33">
        <v>1.0029999999999999</v>
      </c>
      <c r="FP33" t="s">
        <v>37</v>
      </c>
      <c r="FQ33">
        <v>151.9</v>
      </c>
      <c r="FR33">
        <v>34</v>
      </c>
      <c r="FS33">
        <v>2.0510000000000002</v>
      </c>
      <c r="FT33">
        <v>2.6469999999999998</v>
      </c>
      <c r="FU33">
        <v>0.77500000000000002</v>
      </c>
      <c r="FV33">
        <v>1.0029999999999999</v>
      </c>
      <c r="FY33" t="s">
        <v>37</v>
      </c>
      <c r="FZ33">
        <v>182.3</v>
      </c>
      <c r="GA33">
        <v>38.299999999999997</v>
      </c>
      <c r="GB33">
        <v>2.0510000000000002</v>
      </c>
      <c r="GC33">
        <v>3.8940000000000001</v>
      </c>
      <c r="GD33">
        <v>0.52690000000000003</v>
      </c>
      <c r="GE33">
        <v>1.0049999999999999</v>
      </c>
      <c r="GH33" t="s">
        <v>37</v>
      </c>
      <c r="GI33">
        <v>152.1</v>
      </c>
      <c r="GJ33">
        <v>41.6</v>
      </c>
      <c r="GK33">
        <v>2.0510000000000002</v>
      </c>
      <c r="GL33">
        <v>4.3129999999999997</v>
      </c>
      <c r="GM33">
        <v>0.47560000000000002</v>
      </c>
      <c r="GN33">
        <v>1.0049999999999999</v>
      </c>
    </row>
    <row r="34" spans="2:196">
      <c r="B34" t="s">
        <v>38</v>
      </c>
      <c r="C34">
        <v>157.9</v>
      </c>
      <c r="D34">
        <v>26.6</v>
      </c>
      <c r="E34">
        <v>1.373</v>
      </c>
      <c r="F34">
        <v>8.4610000000000003</v>
      </c>
      <c r="G34">
        <v>0.1623</v>
      </c>
      <c r="H34">
        <v>1.0109999999999999</v>
      </c>
      <c r="K34" t="s">
        <v>38</v>
      </c>
      <c r="L34">
        <v>157.19999999999999</v>
      </c>
      <c r="M34">
        <v>30.3</v>
      </c>
      <c r="N34">
        <v>1.373</v>
      </c>
      <c r="O34">
        <v>7.7190000000000003</v>
      </c>
      <c r="P34">
        <v>0.1779</v>
      </c>
      <c r="Q34">
        <v>1.01</v>
      </c>
      <c r="T34" t="s">
        <v>38</v>
      </c>
      <c r="U34">
        <v>161.30000000000001</v>
      </c>
      <c r="V34">
        <v>34.4</v>
      </c>
      <c r="W34">
        <v>1.373</v>
      </c>
      <c r="X34">
        <v>10.47</v>
      </c>
      <c r="Y34">
        <v>0.13120000000000001</v>
      </c>
      <c r="Z34">
        <v>1.014</v>
      </c>
      <c r="AC34" t="s">
        <v>38</v>
      </c>
      <c r="AD34">
        <v>157.69999999999999</v>
      </c>
      <c r="AE34">
        <v>38.1</v>
      </c>
      <c r="AF34">
        <v>1.373</v>
      </c>
      <c r="AG34">
        <v>9.1140000000000008</v>
      </c>
      <c r="AH34">
        <v>0.1507</v>
      </c>
      <c r="AI34">
        <v>1.018</v>
      </c>
      <c r="AL34" t="s">
        <v>38</v>
      </c>
      <c r="AM34">
        <v>171.2</v>
      </c>
      <c r="AN34">
        <v>42.4</v>
      </c>
      <c r="AO34">
        <v>1.373</v>
      </c>
      <c r="AP34">
        <v>18.850000000000001</v>
      </c>
      <c r="AQ34">
        <v>7.2870000000000004E-2</v>
      </c>
      <c r="AR34">
        <v>1.042</v>
      </c>
      <c r="AU34" t="s">
        <v>38</v>
      </c>
      <c r="AV34">
        <v>158.19999999999999</v>
      </c>
      <c r="AW34">
        <v>26.6</v>
      </c>
      <c r="AX34">
        <v>1.373</v>
      </c>
      <c r="AY34">
        <v>5.64</v>
      </c>
      <c r="AZ34">
        <v>0.24349999999999999</v>
      </c>
      <c r="BA34">
        <v>1.0089999999999999</v>
      </c>
      <c r="BD34" t="s">
        <v>38</v>
      </c>
      <c r="BE34">
        <v>164.1</v>
      </c>
      <c r="BF34">
        <v>30.3</v>
      </c>
      <c r="BG34">
        <v>1.373</v>
      </c>
      <c r="BH34">
        <v>7.3890000000000002</v>
      </c>
      <c r="BI34">
        <v>0.18590000000000001</v>
      </c>
      <c r="BJ34">
        <v>1.01</v>
      </c>
      <c r="BM34" t="s">
        <v>38</v>
      </c>
      <c r="BN34">
        <v>158.80000000000001</v>
      </c>
      <c r="BO34">
        <v>34.4</v>
      </c>
      <c r="BP34">
        <v>1.373</v>
      </c>
      <c r="BQ34">
        <v>9.5370000000000008</v>
      </c>
      <c r="BR34">
        <v>0.14399999999999999</v>
      </c>
      <c r="BS34">
        <v>1.0149999999999999</v>
      </c>
      <c r="BV34" t="s">
        <v>38</v>
      </c>
      <c r="BW34">
        <v>162.69999999999999</v>
      </c>
      <c r="BX34">
        <v>38.1</v>
      </c>
      <c r="BY34">
        <v>1.373</v>
      </c>
      <c r="BZ34">
        <v>12.53</v>
      </c>
      <c r="CA34">
        <v>0.1096</v>
      </c>
      <c r="CB34">
        <v>1.016</v>
      </c>
      <c r="CE34" t="s">
        <v>38</v>
      </c>
      <c r="CF34">
        <v>164.3</v>
      </c>
      <c r="CG34">
        <v>42.4</v>
      </c>
      <c r="CH34">
        <v>1.373</v>
      </c>
      <c r="CI34">
        <v>16.2</v>
      </c>
      <c r="CJ34">
        <v>8.4760000000000002E-2</v>
      </c>
      <c r="CK34">
        <v>1.024</v>
      </c>
      <c r="CN34" t="s">
        <v>38</v>
      </c>
      <c r="CO34">
        <v>157.1618</v>
      </c>
      <c r="CP34">
        <v>23</v>
      </c>
      <c r="CQ34">
        <v>3.4331999999999998</v>
      </c>
      <c r="CR34">
        <v>1.2065999999999999</v>
      </c>
      <c r="CS34">
        <v>2.8452999999999999</v>
      </c>
      <c r="CT34">
        <v>1.0009999999999999</v>
      </c>
      <c r="CV34" t="s">
        <v>38</v>
      </c>
      <c r="CW34">
        <v>157.1</v>
      </c>
      <c r="CX34">
        <v>26.4</v>
      </c>
      <c r="CY34">
        <v>2.407</v>
      </c>
      <c r="CZ34">
        <v>1.115</v>
      </c>
      <c r="DA34">
        <v>2.1579999999999999</v>
      </c>
      <c r="DB34">
        <v>1.0009999999999999</v>
      </c>
      <c r="DE34" t="s">
        <v>38</v>
      </c>
      <c r="DF34">
        <v>156.9</v>
      </c>
      <c r="DG34">
        <v>30.3</v>
      </c>
      <c r="DH34">
        <v>2.407</v>
      </c>
      <c r="DI34">
        <v>1.4239999999999999</v>
      </c>
      <c r="DJ34">
        <v>1.69</v>
      </c>
      <c r="DK34">
        <v>1.002</v>
      </c>
      <c r="DN34" t="s">
        <v>38</v>
      </c>
      <c r="DO34">
        <v>157</v>
      </c>
      <c r="DP34">
        <v>34.1</v>
      </c>
      <c r="DQ34">
        <v>2.407</v>
      </c>
      <c r="DR34">
        <v>1.841</v>
      </c>
      <c r="DS34">
        <v>1.3069999999999999</v>
      </c>
      <c r="DT34">
        <v>1.002</v>
      </c>
      <c r="DW34" t="s">
        <v>38</v>
      </c>
      <c r="DX34">
        <v>157</v>
      </c>
      <c r="DY34">
        <v>38.200000000000003</v>
      </c>
      <c r="DZ34">
        <v>2.407</v>
      </c>
      <c r="EA34">
        <v>2.6709999999999998</v>
      </c>
      <c r="EB34">
        <v>0.90090000000000003</v>
      </c>
      <c r="EC34">
        <v>1.002</v>
      </c>
      <c r="EF34" t="s">
        <v>38</v>
      </c>
      <c r="EG34">
        <v>187.1</v>
      </c>
      <c r="EH34">
        <v>41.7</v>
      </c>
      <c r="EI34">
        <v>2.407</v>
      </c>
      <c r="EJ34">
        <v>3.1379999999999999</v>
      </c>
      <c r="EK34">
        <v>0.76700000000000002</v>
      </c>
      <c r="EL34">
        <v>1.0049999999999999</v>
      </c>
      <c r="EO34" t="s">
        <v>38</v>
      </c>
      <c r="EP34">
        <v>156.9</v>
      </c>
      <c r="EQ34">
        <v>23.2</v>
      </c>
      <c r="ER34">
        <v>3.4329999999999998</v>
      </c>
      <c r="ES34">
        <v>1.766</v>
      </c>
      <c r="ET34">
        <v>1.9450000000000001</v>
      </c>
      <c r="EU34">
        <v>1.002</v>
      </c>
      <c r="EX34" t="s">
        <v>38</v>
      </c>
      <c r="EY34">
        <v>156.9</v>
      </c>
      <c r="EZ34">
        <v>26.3</v>
      </c>
      <c r="FA34">
        <v>3.4329999999999998</v>
      </c>
      <c r="FB34">
        <v>2.3109999999999999</v>
      </c>
      <c r="FC34">
        <v>1.4850000000000001</v>
      </c>
      <c r="FD34">
        <v>1.002</v>
      </c>
      <c r="FG34" t="s">
        <v>38</v>
      </c>
      <c r="FH34">
        <v>156.9</v>
      </c>
      <c r="FI34">
        <v>30.4</v>
      </c>
      <c r="FJ34">
        <v>2.407</v>
      </c>
      <c r="FK34">
        <v>2.9950000000000001</v>
      </c>
      <c r="FL34">
        <v>0.80349999999999999</v>
      </c>
      <c r="FM34">
        <v>1.0029999999999999</v>
      </c>
      <c r="FP34" t="s">
        <v>38</v>
      </c>
      <c r="FQ34">
        <v>157</v>
      </c>
      <c r="FR34">
        <v>34.1</v>
      </c>
      <c r="FS34">
        <v>2.407</v>
      </c>
      <c r="FT34">
        <v>3.113</v>
      </c>
      <c r="FU34">
        <v>0.77300000000000002</v>
      </c>
      <c r="FV34">
        <v>1.0029999999999999</v>
      </c>
      <c r="FY34" t="s">
        <v>38</v>
      </c>
      <c r="FZ34">
        <v>187.3</v>
      </c>
      <c r="GA34">
        <v>38.299999999999997</v>
      </c>
      <c r="GB34">
        <v>2.407</v>
      </c>
      <c r="GC34">
        <v>4.5910000000000002</v>
      </c>
      <c r="GD34">
        <v>0.5242</v>
      </c>
      <c r="GE34">
        <v>1.0049999999999999</v>
      </c>
      <c r="GH34" t="s">
        <v>38</v>
      </c>
      <c r="GI34">
        <v>157.1</v>
      </c>
      <c r="GJ34">
        <v>41.6</v>
      </c>
      <c r="GK34">
        <v>2.407</v>
      </c>
      <c r="GL34">
        <v>5.0789999999999997</v>
      </c>
      <c r="GM34">
        <v>0.47389999999999999</v>
      </c>
      <c r="GN34">
        <v>1.006</v>
      </c>
    </row>
    <row r="35" spans="2:196">
      <c r="B35" t="s">
        <v>39</v>
      </c>
      <c r="C35">
        <v>163</v>
      </c>
      <c r="D35">
        <v>26.6</v>
      </c>
      <c r="E35">
        <v>1.581</v>
      </c>
      <c r="F35">
        <v>9.7949999999999999</v>
      </c>
      <c r="G35">
        <v>0.16139999999999999</v>
      </c>
      <c r="H35">
        <v>1.014</v>
      </c>
      <c r="K35" t="s">
        <v>39</v>
      </c>
      <c r="L35">
        <v>162.19999999999999</v>
      </c>
      <c r="M35">
        <v>30.3</v>
      </c>
      <c r="N35">
        <v>1.581</v>
      </c>
      <c r="O35">
        <v>9.0549999999999997</v>
      </c>
      <c r="P35">
        <v>0.17460000000000001</v>
      </c>
      <c r="Q35">
        <v>1.0129999999999999</v>
      </c>
      <c r="T35" t="s">
        <v>39</v>
      </c>
      <c r="U35">
        <v>166.4</v>
      </c>
      <c r="V35">
        <v>34.4</v>
      </c>
      <c r="W35">
        <v>1.581</v>
      </c>
      <c r="X35">
        <v>11.94</v>
      </c>
      <c r="Y35">
        <v>0.13250000000000001</v>
      </c>
      <c r="Z35">
        <v>1.0109999999999999</v>
      </c>
      <c r="AC35" t="s">
        <v>39</v>
      </c>
      <c r="AD35">
        <v>162.69999999999999</v>
      </c>
      <c r="AE35">
        <v>38.1</v>
      </c>
      <c r="AF35">
        <v>1.581</v>
      </c>
      <c r="AG35">
        <v>10.62</v>
      </c>
      <c r="AH35">
        <v>0.1489</v>
      </c>
      <c r="AI35">
        <v>1.0169999999999999</v>
      </c>
      <c r="AL35" t="s">
        <v>39</v>
      </c>
      <c r="AM35">
        <v>176.2</v>
      </c>
      <c r="AN35">
        <v>42.4</v>
      </c>
      <c r="AO35">
        <v>1.581</v>
      </c>
      <c r="AP35">
        <v>21.96</v>
      </c>
      <c r="AQ35">
        <v>7.1989999999999998E-2</v>
      </c>
      <c r="AR35">
        <v>1.0289999999999999</v>
      </c>
      <c r="AU35" t="s">
        <v>39</v>
      </c>
      <c r="AV35">
        <v>163.30000000000001</v>
      </c>
      <c r="AW35">
        <v>26.6</v>
      </c>
      <c r="AX35">
        <v>1.581</v>
      </c>
      <c r="AY35">
        <v>6.4829999999999997</v>
      </c>
      <c r="AZ35">
        <v>0.24390000000000001</v>
      </c>
      <c r="BA35">
        <v>1.0069999999999999</v>
      </c>
      <c r="BD35" t="s">
        <v>39</v>
      </c>
      <c r="BE35">
        <v>169.2</v>
      </c>
      <c r="BF35">
        <v>30.3</v>
      </c>
      <c r="BG35">
        <v>1.581</v>
      </c>
      <c r="BH35">
        <v>8.548</v>
      </c>
      <c r="BI35">
        <v>0.185</v>
      </c>
      <c r="BJ35">
        <v>1.012</v>
      </c>
      <c r="BM35" t="s">
        <v>39</v>
      </c>
      <c r="BN35">
        <v>163.9</v>
      </c>
      <c r="BO35">
        <v>34.4</v>
      </c>
      <c r="BP35">
        <v>1.581</v>
      </c>
      <c r="BQ35">
        <v>11.03</v>
      </c>
      <c r="BR35">
        <v>0.1434</v>
      </c>
      <c r="BS35">
        <v>1.0129999999999999</v>
      </c>
      <c r="BV35" t="s">
        <v>39</v>
      </c>
      <c r="BW35">
        <v>167.8</v>
      </c>
      <c r="BX35">
        <v>38.1</v>
      </c>
      <c r="BY35">
        <v>1.581</v>
      </c>
      <c r="BZ35">
        <v>14.46</v>
      </c>
      <c r="CA35">
        <v>0.10929999999999999</v>
      </c>
      <c r="CB35">
        <v>1.018</v>
      </c>
      <c r="CE35" t="s">
        <v>39</v>
      </c>
      <c r="CF35">
        <v>169.3</v>
      </c>
      <c r="CG35">
        <v>42.4</v>
      </c>
      <c r="CH35">
        <v>1.581</v>
      </c>
      <c r="CI35">
        <v>18.66</v>
      </c>
      <c r="CJ35">
        <v>8.4760000000000002E-2</v>
      </c>
      <c r="CK35">
        <v>1.024</v>
      </c>
      <c r="CN35" t="s">
        <v>39</v>
      </c>
      <c r="CO35">
        <v>162.2182</v>
      </c>
      <c r="CP35">
        <v>23</v>
      </c>
      <c r="CQ35">
        <v>3.9529999999999998</v>
      </c>
      <c r="CR35">
        <v>1.3927</v>
      </c>
      <c r="CS35">
        <v>2.8382999999999998</v>
      </c>
      <c r="CT35">
        <v>1.0009999999999999</v>
      </c>
      <c r="CV35" t="s">
        <v>39</v>
      </c>
      <c r="CW35">
        <v>162.19999999999999</v>
      </c>
      <c r="CX35">
        <v>26.4</v>
      </c>
      <c r="CY35">
        <v>2.823</v>
      </c>
      <c r="CZ35">
        <v>1.3129999999999999</v>
      </c>
      <c r="DA35">
        <v>2.15</v>
      </c>
      <c r="DB35">
        <v>1.0009999999999999</v>
      </c>
      <c r="DE35" t="s">
        <v>39</v>
      </c>
      <c r="DF35">
        <v>162</v>
      </c>
      <c r="DG35">
        <v>30.3</v>
      </c>
      <c r="DH35">
        <v>2.823</v>
      </c>
      <c r="DI35">
        <v>1.677</v>
      </c>
      <c r="DJ35">
        <v>1.6830000000000001</v>
      </c>
      <c r="DK35">
        <v>1.002</v>
      </c>
      <c r="DN35" t="s">
        <v>39</v>
      </c>
      <c r="DO35">
        <v>162.1</v>
      </c>
      <c r="DP35">
        <v>34.200000000000003</v>
      </c>
      <c r="DQ35">
        <v>2.823</v>
      </c>
      <c r="DR35">
        <v>2.1829999999999998</v>
      </c>
      <c r="DS35">
        <v>1.2929999999999999</v>
      </c>
      <c r="DT35">
        <v>1.0029999999999999</v>
      </c>
      <c r="DW35" t="s">
        <v>39</v>
      </c>
      <c r="DX35">
        <v>162.1</v>
      </c>
      <c r="DY35">
        <v>38.200000000000003</v>
      </c>
      <c r="DZ35">
        <v>2.823</v>
      </c>
      <c r="EA35">
        <v>3.1360000000000001</v>
      </c>
      <c r="EB35">
        <v>0.90039999999999998</v>
      </c>
      <c r="EC35">
        <v>1.002</v>
      </c>
      <c r="EF35" t="s">
        <v>39</v>
      </c>
      <c r="EG35">
        <v>192.2</v>
      </c>
      <c r="EH35">
        <v>41.7</v>
      </c>
      <c r="EI35">
        <v>2.823</v>
      </c>
      <c r="EJ35">
        <v>3.7290000000000001</v>
      </c>
      <c r="EK35">
        <v>0.7571</v>
      </c>
      <c r="EL35">
        <v>1.0049999999999999</v>
      </c>
      <c r="EO35" t="s">
        <v>39</v>
      </c>
      <c r="EP35">
        <v>162</v>
      </c>
      <c r="EQ35">
        <v>23.2</v>
      </c>
      <c r="ER35">
        <v>3.9529999999999998</v>
      </c>
      <c r="ES35">
        <v>2.0419999999999998</v>
      </c>
      <c r="ET35">
        <v>1.9359999999999999</v>
      </c>
      <c r="EU35">
        <v>1.002</v>
      </c>
      <c r="EX35" t="s">
        <v>39</v>
      </c>
      <c r="EY35">
        <v>162</v>
      </c>
      <c r="EZ35">
        <v>26.3</v>
      </c>
      <c r="FA35">
        <v>3.9529999999999998</v>
      </c>
      <c r="FB35">
        <v>2.6680000000000001</v>
      </c>
      <c r="FC35">
        <v>1.482</v>
      </c>
      <c r="FD35">
        <v>1.0009999999999999</v>
      </c>
      <c r="FG35" t="s">
        <v>39</v>
      </c>
      <c r="FH35">
        <v>162</v>
      </c>
      <c r="FI35">
        <v>30.4</v>
      </c>
      <c r="FJ35">
        <v>2.823</v>
      </c>
      <c r="FK35">
        <v>3.532</v>
      </c>
      <c r="FL35">
        <v>0.79930000000000001</v>
      </c>
      <c r="FM35">
        <v>1.0029999999999999</v>
      </c>
      <c r="FP35" t="s">
        <v>39</v>
      </c>
      <c r="FQ35">
        <v>162</v>
      </c>
      <c r="FR35">
        <v>34.1</v>
      </c>
      <c r="FS35">
        <v>2.823</v>
      </c>
      <c r="FT35">
        <v>3.649</v>
      </c>
      <c r="FU35">
        <v>0.77380000000000004</v>
      </c>
      <c r="FV35">
        <v>1.002</v>
      </c>
      <c r="FY35" t="s">
        <v>39</v>
      </c>
      <c r="FZ35">
        <v>192.4</v>
      </c>
      <c r="GA35">
        <v>38.299999999999997</v>
      </c>
      <c r="GB35">
        <v>2.823</v>
      </c>
      <c r="GC35">
        <v>5.415</v>
      </c>
      <c r="GD35">
        <v>0.52129999999999999</v>
      </c>
      <c r="GE35">
        <v>1.0049999999999999</v>
      </c>
      <c r="GH35" t="s">
        <v>39</v>
      </c>
      <c r="GI35">
        <v>162.19999999999999</v>
      </c>
      <c r="GJ35">
        <v>41.6</v>
      </c>
      <c r="GK35">
        <v>2.823</v>
      </c>
      <c r="GL35">
        <v>5.9589999999999996</v>
      </c>
      <c r="GM35">
        <v>0.4738</v>
      </c>
      <c r="GN35">
        <v>1.0049999999999999</v>
      </c>
    </row>
    <row r="36" spans="2:196">
      <c r="B36" t="s">
        <v>40</v>
      </c>
      <c r="C36">
        <v>168.1</v>
      </c>
      <c r="D36">
        <v>26.6</v>
      </c>
      <c r="E36">
        <v>1.821</v>
      </c>
      <c r="F36">
        <v>11.28</v>
      </c>
      <c r="G36">
        <v>0.16139999999999999</v>
      </c>
      <c r="H36">
        <v>1.0109999999999999</v>
      </c>
      <c r="K36" t="s">
        <v>40</v>
      </c>
      <c r="L36">
        <v>167.3</v>
      </c>
      <c r="M36">
        <v>30.3</v>
      </c>
      <c r="N36">
        <v>1.821</v>
      </c>
      <c r="O36">
        <v>10.51</v>
      </c>
      <c r="P36">
        <v>0.17319999999999999</v>
      </c>
      <c r="Q36">
        <v>1.0129999999999999</v>
      </c>
      <c r="T36" t="s">
        <v>40</v>
      </c>
      <c r="U36">
        <v>171.5</v>
      </c>
      <c r="V36">
        <v>34.4</v>
      </c>
      <c r="W36">
        <v>1.821</v>
      </c>
      <c r="X36">
        <v>13.77</v>
      </c>
      <c r="Y36">
        <v>0.13220000000000001</v>
      </c>
      <c r="Z36">
        <v>1.0149999999999999</v>
      </c>
      <c r="AC36" t="s">
        <v>40</v>
      </c>
      <c r="AD36">
        <v>167.8</v>
      </c>
      <c r="AE36">
        <v>38.1</v>
      </c>
      <c r="AF36">
        <v>1.821</v>
      </c>
      <c r="AG36">
        <v>12.34</v>
      </c>
      <c r="AH36">
        <v>0.14749999999999999</v>
      </c>
      <c r="AI36">
        <v>1.012</v>
      </c>
      <c r="AL36" t="s">
        <v>40</v>
      </c>
      <c r="AM36">
        <v>181.3</v>
      </c>
      <c r="AN36">
        <v>42.4</v>
      </c>
      <c r="AO36">
        <v>1.821</v>
      </c>
      <c r="AP36">
        <v>25.37</v>
      </c>
      <c r="AQ36">
        <v>7.1749999999999994E-2</v>
      </c>
      <c r="AR36">
        <v>1.0249999999999999</v>
      </c>
      <c r="AU36" t="s">
        <v>40</v>
      </c>
      <c r="AV36">
        <v>168.4</v>
      </c>
      <c r="AW36">
        <v>26.6</v>
      </c>
      <c r="AX36">
        <v>1.821</v>
      </c>
      <c r="AY36">
        <v>7.4809999999999999</v>
      </c>
      <c r="AZ36">
        <v>0.24340000000000001</v>
      </c>
      <c r="BA36">
        <v>1.008</v>
      </c>
      <c r="BD36" t="s">
        <v>40</v>
      </c>
      <c r="BE36">
        <v>174.3</v>
      </c>
      <c r="BF36">
        <v>30.3</v>
      </c>
      <c r="BG36">
        <v>1.821</v>
      </c>
      <c r="BH36">
        <v>9.8140000000000001</v>
      </c>
      <c r="BI36">
        <v>0.1855</v>
      </c>
      <c r="BJ36">
        <v>1.0089999999999999</v>
      </c>
      <c r="BM36" t="s">
        <v>40</v>
      </c>
      <c r="BN36">
        <v>168.9</v>
      </c>
      <c r="BO36">
        <v>34.4</v>
      </c>
      <c r="BP36">
        <v>1.821</v>
      </c>
      <c r="BQ36">
        <v>12.76</v>
      </c>
      <c r="BR36">
        <v>0.14269999999999999</v>
      </c>
      <c r="BS36">
        <v>1.0169999999999999</v>
      </c>
      <c r="BV36" t="s">
        <v>40</v>
      </c>
      <c r="BW36">
        <v>172.9</v>
      </c>
      <c r="BX36">
        <v>38.1</v>
      </c>
      <c r="BY36">
        <v>1.821</v>
      </c>
      <c r="BZ36">
        <v>16.649999999999999</v>
      </c>
      <c r="CA36">
        <v>0.10929999999999999</v>
      </c>
      <c r="CB36">
        <v>1.0189999999999999</v>
      </c>
      <c r="CE36" t="s">
        <v>40</v>
      </c>
      <c r="CF36">
        <v>174.4</v>
      </c>
      <c r="CG36">
        <v>42.4</v>
      </c>
      <c r="CH36">
        <v>1.821</v>
      </c>
      <c r="CI36">
        <v>21.5</v>
      </c>
      <c r="CJ36">
        <v>8.4680000000000005E-2</v>
      </c>
      <c r="CK36">
        <v>1.024</v>
      </c>
      <c r="CN36" t="s">
        <v>40</v>
      </c>
      <c r="CO36">
        <v>167.3092</v>
      </c>
      <c r="CP36">
        <v>23</v>
      </c>
      <c r="CQ36">
        <v>4.5514999999999999</v>
      </c>
      <c r="CR36">
        <v>1.6094999999999999</v>
      </c>
      <c r="CS36">
        <v>2.8279000000000001</v>
      </c>
      <c r="CT36">
        <v>1.0009999999999999</v>
      </c>
      <c r="CV36" t="s">
        <v>40</v>
      </c>
      <c r="CW36">
        <v>167.3</v>
      </c>
      <c r="CX36">
        <v>26.4</v>
      </c>
      <c r="CY36">
        <v>3.3119999999999998</v>
      </c>
      <c r="CZ36">
        <v>1.5429999999999999</v>
      </c>
      <c r="DA36">
        <v>2.1459999999999999</v>
      </c>
      <c r="DB36">
        <v>1.0009999999999999</v>
      </c>
      <c r="DE36" t="s">
        <v>40</v>
      </c>
      <c r="DF36">
        <v>167</v>
      </c>
      <c r="DG36">
        <v>30.3</v>
      </c>
      <c r="DH36">
        <v>3.3119999999999998</v>
      </c>
      <c r="DI36">
        <v>1.976</v>
      </c>
      <c r="DJ36">
        <v>1.6759999999999999</v>
      </c>
      <c r="DK36">
        <v>1.0009999999999999</v>
      </c>
      <c r="DN36" t="s">
        <v>40</v>
      </c>
      <c r="DO36">
        <v>167.1</v>
      </c>
      <c r="DP36">
        <v>34.200000000000003</v>
      </c>
      <c r="DQ36">
        <v>3.3119999999999998</v>
      </c>
      <c r="DR36">
        <v>2.573</v>
      </c>
      <c r="DS36">
        <v>1.2869999999999999</v>
      </c>
      <c r="DT36">
        <v>1.002</v>
      </c>
      <c r="DW36" t="s">
        <v>40</v>
      </c>
      <c r="DX36">
        <v>167.2</v>
      </c>
      <c r="DY36">
        <v>38.200000000000003</v>
      </c>
      <c r="DZ36">
        <v>3.3119999999999998</v>
      </c>
      <c r="EA36">
        <v>3.6720000000000002</v>
      </c>
      <c r="EB36">
        <v>0.90200000000000002</v>
      </c>
      <c r="EC36">
        <v>1.0009999999999999</v>
      </c>
      <c r="EF36" t="s">
        <v>40</v>
      </c>
      <c r="EG36">
        <v>197.3</v>
      </c>
      <c r="EH36">
        <v>41.7</v>
      </c>
      <c r="EI36">
        <v>3.3119999999999998</v>
      </c>
      <c r="EJ36">
        <v>4.5149999999999997</v>
      </c>
      <c r="EK36">
        <v>0.73350000000000004</v>
      </c>
      <c r="EL36">
        <v>1.014</v>
      </c>
      <c r="EO36" t="s">
        <v>40</v>
      </c>
      <c r="EP36">
        <v>167.1</v>
      </c>
      <c r="EQ36">
        <v>23.2</v>
      </c>
      <c r="ER36">
        <v>4.5510000000000002</v>
      </c>
      <c r="ES36">
        <v>2.359</v>
      </c>
      <c r="ET36">
        <v>1.929</v>
      </c>
      <c r="EU36">
        <v>1.002</v>
      </c>
      <c r="EX36" t="s">
        <v>40</v>
      </c>
      <c r="EY36">
        <v>167.1</v>
      </c>
      <c r="EZ36">
        <v>26.3</v>
      </c>
      <c r="FA36">
        <v>4.5510000000000002</v>
      </c>
      <c r="FB36">
        <v>3.0859999999999999</v>
      </c>
      <c r="FC36">
        <v>1.4750000000000001</v>
      </c>
      <c r="FD36">
        <v>1.0009999999999999</v>
      </c>
      <c r="FG36" t="s">
        <v>40</v>
      </c>
      <c r="FH36">
        <v>167.1</v>
      </c>
      <c r="FI36">
        <v>30.4</v>
      </c>
      <c r="FJ36">
        <v>3.3119999999999998</v>
      </c>
      <c r="FK36">
        <v>4.157</v>
      </c>
      <c r="FL36">
        <v>0.79669999999999996</v>
      </c>
      <c r="FM36">
        <v>1.0029999999999999</v>
      </c>
      <c r="FP36" t="s">
        <v>40</v>
      </c>
      <c r="FQ36">
        <v>167.1</v>
      </c>
      <c r="FR36">
        <v>34.1</v>
      </c>
      <c r="FS36">
        <v>3.3119999999999998</v>
      </c>
      <c r="FT36">
        <v>4.2869999999999999</v>
      </c>
      <c r="FU36">
        <v>0.77259999999999995</v>
      </c>
      <c r="FV36">
        <v>1.0029999999999999</v>
      </c>
      <c r="FY36" t="s">
        <v>40</v>
      </c>
      <c r="FZ36">
        <v>197.4</v>
      </c>
      <c r="GA36">
        <v>38.299999999999997</v>
      </c>
      <c r="GB36">
        <v>3.3119999999999998</v>
      </c>
      <c r="GC36">
        <v>6.3739999999999997</v>
      </c>
      <c r="GD36">
        <v>0.51959999999999995</v>
      </c>
      <c r="GE36">
        <v>1.004</v>
      </c>
      <c r="GH36" t="s">
        <v>40</v>
      </c>
      <c r="GI36">
        <v>167.3</v>
      </c>
      <c r="GJ36">
        <v>41.6</v>
      </c>
      <c r="GK36">
        <v>3.3119999999999998</v>
      </c>
      <c r="GL36">
        <v>7.0010000000000003</v>
      </c>
      <c r="GM36">
        <v>0.47310000000000002</v>
      </c>
      <c r="GN36">
        <v>1.0049999999999999</v>
      </c>
    </row>
    <row r="37" spans="2:196">
      <c r="B37" t="s">
        <v>41</v>
      </c>
      <c r="C37">
        <v>173.2</v>
      </c>
      <c r="D37">
        <v>26.6</v>
      </c>
      <c r="E37">
        <v>2.0960000000000001</v>
      </c>
      <c r="F37">
        <v>13.08</v>
      </c>
      <c r="G37">
        <v>0.16020000000000001</v>
      </c>
      <c r="H37">
        <v>1.014</v>
      </c>
      <c r="K37" t="s">
        <v>41</v>
      </c>
      <c r="L37">
        <v>172.3</v>
      </c>
      <c r="M37">
        <v>30.3</v>
      </c>
      <c r="N37">
        <v>2.0960000000000001</v>
      </c>
      <c r="O37">
        <v>12.28</v>
      </c>
      <c r="P37">
        <v>0.17080000000000001</v>
      </c>
      <c r="Q37">
        <v>1.0129999999999999</v>
      </c>
      <c r="T37" t="s">
        <v>41</v>
      </c>
      <c r="U37">
        <v>176.5</v>
      </c>
      <c r="V37">
        <v>34.299999999999997</v>
      </c>
      <c r="W37">
        <v>2.0960000000000001</v>
      </c>
      <c r="X37">
        <v>15.78</v>
      </c>
      <c r="Y37">
        <v>0.1328</v>
      </c>
      <c r="Z37">
        <v>1.014</v>
      </c>
      <c r="AC37" t="s">
        <v>41</v>
      </c>
      <c r="AD37">
        <v>172.8</v>
      </c>
      <c r="AE37">
        <v>38.1</v>
      </c>
      <c r="AF37">
        <v>2.0960000000000001</v>
      </c>
      <c r="AG37">
        <v>14.36</v>
      </c>
      <c r="AH37">
        <v>0.14599999999999999</v>
      </c>
      <c r="AI37">
        <v>1.0169999999999999</v>
      </c>
      <c r="AL37" t="s">
        <v>41</v>
      </c>
      <c r="AM37">
        <v>186.3</v>
      </c>
      <c r="AN37">
        <v>42.4</v>
      </c>
      <c r="AO37">
        <v>2.0960000000000001</v>
      </c>
      <c r="AP37">
        <v>29.49</v>
      </c>
      <c r="AQ37">
        <v>7.1069999999999994E-2</v>
      </c>
      <c r="AR37">
        <v>1.028</v>
      </c>
      <c r="AU37" t="s">
        <v>41</v>
      </c>
      <c r="AV37">
        <v>173.5</v>
      </c>
      <c r="AW37">
        <v>26.6</v>
      </c>
      <c r="AX37">
        <v>2.0960000000000001</v>
      </c>
      <c r="AY37">
        <v>8.625</v>
      </c>
      <c r="AZ37">
        <v>0.24299999999999999</v>
      </c>
      <c r="BA37">
        <v>1.008</v>
      </c>
      <c r="BD37" t="s">
        <v>41</v>
      </c>
      <c r="BE37">
        <v>179.4</v>
      </c>
      <c r="BF37">
        <v>30.3</v>
      </c>
      <c r="BG37">
        <v>2.0960000000000001</v>
      </c>
      <c r="BH37">
        <v>11.35</v>
      </c>
      <c r="BI37">
        <v>0.1847</v>
      </c>
      <c r="BJ37">
        <v>1.012</v>
      </c>
      <c r="BM37" t="s">
        <v>41</v>
      </c>
      <c r="BN37">
        <v>174</v>
      </c>
      <c r="BO37">
        <v>34.4</v>
      </c>
      <c r="BP37">
        <v>2.0960000000000001</v>
      </c>
      <c r="BQ37">
        <v>14.78</v>
      </c>
      <c r="BR37">
        <v>0.14180000000000001</v>
      </c>
      <c r="BS37">
        <v>1.0269999999999999</v>
      </c>
      <c r="BV37" t="s">
        <v>41</v>
      </c>
      <c r="BW37">
        <v>177.9</v>
      </c>
      <c r="BX37">
        <v>38.1</v>
      </c>
      <c r="BY37">
        <v>2.0960000000000001</v>
      </c>
      <c r="BZ37">
        <v>19.170000000000002</v>
      </c>
      <c r="CA37">
        <v>0.10929999999999999</v>
      </c>
      <c r="CB37">
        <v>1.0189999999999999</v>
      </c>
      <c r="CE37" t="s">
        <v>41</v>
      </c>
      <c r="CF37">
        <v>179.5</v>
      </c>
      <c r="CG37">
        <v>42.4</v>
      </c>
      <c r="CH37">
        <v>2.0960000000000001</v>
      </c>
      <c r="CI37">
        <v>24.69</v>
      </c>
      <c r="CJ37">
        <v>8.4889999999999993E-2</v>
      </c>
      <c r="CK37">
        <v>1.0209999999999999</v>
      </c>
      <c r="CN37" t="s">
        <v>41</v>
      </c>
      <c r="CO37">
        <v>172.41079999999999</v>
      </c>
      <c r="CP37">
        <v>23</v>
      </c>
      <c r="CQ37">
        <v>5.2405999999999997</v>
      </c>
      <c r="CR37">
        <v>1.8626</v>
      </c>
      <c r="CS37">
        <v>2.8136000000000001</v>
      </c>
      <c r="CT37">
        <v>1.0009999999999999</v>
      </c>
      <c r="CV37" t="s">
        <v>41</v>
      </c>
      <c r="CW37">
        <v>172.4</v>
      </c>
      <c r="CX37">
        <v>26.4</v>
      </c>
      <c r="CY37">
        <v>3.8849999999999998</v>
      </c>
      <c r="CZ37">
        <v>1.8149999999999999</v>
      </c>
      <c r="DA37">
        <v>2.14</v>
      </c>
      <c r="DB37">
        <v>1.0009999999999999</v>
      </c>
      <c r="DE37" t="s">
        <v>41</v>
      </c>
      <c r="DF37">
        <v>172.1</v>
      </c>
      <c r="DG37">
        <v>30.3</v>
      </c>
      <c r="DH37">
        <v>3.8849999999999998</v>
      </c>
      <c r="DI37">
        <v>2.3239999999999998</v>
      </c>
      <c r="DJ37">
        <v>1.6719999999999999</v>
      </c>
      <c r="DK37">
        <v>1.002</v>
      </c>
      <c r="DN37" t="s">
        <v>41</v>
      </c>
      <c r="DO37">
        <v>172.2</v>
      </c>
      <c r="DP37">
        <v>34.200000000000003</v>
      </c>
      <c r="DQ37">
        <v>3.8849999999999998</v>
      </c>
      <c r="DR37">
        <v>3.0310000000000001</v>
      </c>
      <c r="DS37">
        <v>1.282</v>
      </c>
      <c r="DT37">
        <v>1.002</v>
      </c>
      <c r="DW37" t="s">
        <v>41</v>
      </c>
      <c r="DX37">
        <v>172.2</v>
      </c>
      <c r="DY37">
        <v>38.200000000000003</v>
      </c>
      <c r="DZ37">
        <v>3.8849999999999998</v>
      </c>
      <c r="EA37">
        <v>4.3159999999999998</v>
      </c>
      <c r="EB37">
        <v>0.90029999999999999</v>
      </c>
      <c r="EC37">
        <v>1.0029999999999999</v>
      </c>
      <c r="EF37" t="s">
        <v>41</v>
      </c>
      <c r="EG37">
        <v>202.4</v>
      </c>
      <c r="EH37">
        <v>41.7</v>
      </c>
      <c r="EI37">
        <v>3.8849999999999998</v>
      </c>
      <c r="EJ37">
        <v>5.3890000000000002</v>
      </c>
      <c r="EK37">
        <v>0.72099999999999997</v>
      </c>
      <c r="EL37">
        <v>1.01</v>
      </c>
      <c r="EO37" t="s">
        <v>41</v>
      </c>
      <c r="EP37">
        <v>172.2</v>
      </c>
      <c r="EQ37">
        <v>23.2</v>
      </c>
      <c r="ER37">
        <v>5.2409999999999997</v>
      </c>
      <c r="ES37">
        <v>2.7250000000000001</v>
      </c>
      <c r="ET37">
        <v>1.923</v>
      </c>
      <c r="EU37">
        <v>1.0009999999999999</v>
      </c>
      <c r="EX37" t="s">
        <v>41</v>
      </c>
      <c r="EY37">
        <v>172.2</v>
      </c>
      <c r="EZ37">
        <v>26.3</v>
      </c>
      <c r="FA37">
        <v>5.2409999999999997</v>
      </c>
      <c r="FB37">
        <v>3.5670000000000002</v>
      </c>
      <c r="FC37">
        <v>1.4690000000000001</v>
      </c>
      <c r="FD37">
        <v>1.002</v>
      </c>
      <c r="FG37" t="s">
        <v>41</v>
      </c>
      <c r="FH37">
        <v>172.2</v>
      </c>
      <c r="FI37">
        <v>30.4</v>
      </c>
      <c r="FJ37">
        <v>3.8849999999999998</v>
      </c>
      <c r="FK37">
        <v>4.8879999999999999</v>
      </c>
      <c r="FL37">
        <v>0.79490000000000005</v>
      </c>
      <c r="FM37">
        <v>1.0029999999999999</v>
      </c>
      <c r="FP37" t="s">
        <v>41</v>
      </c>
      <c r="FQ37">
        <v>172.2</v>
      </c>
      <c r="FR37">
        <v>34.1</v>
      </c>
      <c r="FS37">
        <v>3.8849999999999998</v>
      </c>
      <c r="FT37">
        <v>5.0339999999999998</v>
      </c>
      <c r="FU37">
        <v>0.77190000000000003</v>
      </c>
      <c r="FV37">
        <v>1.004</v>
      </c>
      <c r="FY37" t="s">
        <v>41</v>
      </c>
      <c r="FZ37">
        <v>202.5</v>
      </c>
      <c r="GA37">
        <v>38.299999999999997</v>
      </c>
      <c r="GB37">
        <v>3.8849999999999998</v>
      </c>
      <c r="GC37">
        <v>7.5119999999999996</v>
      </c>
      <c r="GD37">
        <v>0.51719999999999999</v>
      </c>
      <c r="GE37">
        <v>1.0049999999999999</v>
      </c>
      <c r="GH37" t="s">
        <v>41</v>
      </c>
      <c r="GI37">
        <v>172.4</v>
      </c>
      <c r="GJ37">
        <v>41.6</v>
      </c>
      <c r="GK37">
        <v>3.8849999999999998</v>
      </c>
      <c r="GL37">
        <v>8.2349999999999994</v>
      </c>
      <c r="GM37">
        <v>0.4718</v>
      </c>
      <c r="GN37">
        <v>1.0049999999999999</v>
      </c>
    </row>
    <row r="38" spans="2:196">
      <c r="B38" t="s">
        <v>42</v>
      </c>
      <c r="C38">
        <v>178.3</v>
      </c>
      <c r="D38">
        <v>26.6</v>
      </c>
      <c r="E38">
        <v>2.4140000000000001</v>
      </c>
      <c r="F38">
        <v>15.2</v>
      </c>
      <c r="G38">
        <v>0.1588</v>
      </c>
      <c r="H38">
        <v>1.014</v>
      </c>
      <c r="K38" t="s">
        <v>42</v>
      </c>
      <c r="L38">
        <v>177.4</v>
      </c>
      <c r="M38">
        <v>30.3</v>
      </c>
      <c r="N38">
        <v>2.4140000000000001</v>
      </c>
      <c r="O38">
        <v>14.36</v>
      </c>
      <c r="P38">
        <v>0.1681</v>
      </c>
      <c r="Q38">
        <v>1.018</v>
      </c>
      <c r="T38" t="s">
        <v>42</v>
      </c>
      <c r="U38">
        <v>181.6</v>
      </c>
      <c r="V38">
        <v>34.4</v>
      </c>
      <c r="W38">
        <v>2.4140000000000001</v>
      </c>
      <c r="X38">
        <v>18.16</v>
      </c>
      <c r="Y38">
        <v>0.13289999999999999</v>
      </c>
      <c r="Z38">
        <v>1.014</v>
      </c>
      <c r="AC38" t="s">
        <v>42</v>
      </c>
      <c r="AD38">
        <v>177.9</v>
      </c>
      <c r="AE38">
        <v>38.1</v>
      </c>
      <c r="AF38">
        <v>2.4140000000000001</v>
      </c>
      <c r="AG38">
        <v>16.84</v>
      </c>
      <c r="AH38">
        <v>0.14330000000000001</v>
      </c>
      <c r="AI38">
        <v>1.0169999999999999</v>
      </c>
      <c r="AL38" t="s">
        <v>42</v>
      </c>
      <c r="AM38">
        <v>191.4</v>
      </c>
      <c r="AN38">
        <v>42.4</v>
      </c>
      <c r="AO38">
        <v>2.4140000000000001</v>
      </c>
      <c r="AP38">
        <v>34.39</v>
      </c>
      <c r="AQ38">
        <v>7.0190000000000002E-2</v>
      </c>
      <c r="AR38">
        <v>1.0309999999999999</v>
      </c>
      <c r="AU38" t="s">
        <v>42</v>
      </c>
      <c r="AV38">
        <v>178.5</v>
      </c>
      <c r="AW38">
        <v>26.6</v>
      </c>
      <c r="AX38">
        <v>2.4140000000000001</v>
      </c>
      <c r="AY38">
        <v>9.92</v>
      </c>
      <c r="AZ38">
        <v>0.24329999999999999</v>
      </c>
      <c r="BA38">
        <v>1.008</v>
      </c>
      <c r="BD38" t="s">
        <v>42</v>
      </c>
      <c r="BE38">
        <v>184.5</v>
      </c>
      <c r="BF38">
        <v>30.3</v>
      </c>
      <c r="BG38">
        <v>2.4140000000000001</v>
      </c>
      <c r="BH38">
        <v>13.05</v>
      </c>
      <c r="BI38">
        <v>0.18490000000000001</v>
      </c>
      <c r="BJ38">
        <v>1.0109999999999999</v>
      </c>
      <c r="BM38" t="s">
        <v>42</v>
      </c>
      <c r="BN38">
        <v>179</v>
      </c>
      <c r="BO38">
        <v>34.4</v>
      </c>
      <c r="BP38">
        <v>2.4140000000000001</v>
      </c>
      <c r="BQ38">
        <v>16.97</v>
      </c>
      <c r="BR38">
        <v>0.14219999999999999</v>
      </c>
      <c r="BS38">
        <v>1.012</v>
      </c>
      <c r="BV38" t="s">
        <v>42</v>
      </c>
      <c r="BW38">
        <v>183</v>
      </c>
      <c r="BX38">
        <v>38.1</v>
      </c>
      <c r="BY38">
        <v>2.4140000000000001</v>
      </c>
      <c r="BZ38">
        <v>22.07</v>
      </c>
      <c r="CA38">
        <v>0.1094</v>
      </c>
      <c r="CB38">
        <v>1.018</v>
      </c>
      <c r="CE38" t="s">
        <v>42</v>
      </c>
      <c r="CF38">
        <v>184.6</v>
      </c>
      <c r="CG38">
        <v>42.4</v>
      </c>
      <c r="CH38">
        <v>2.4140000000000001</v>
      </c>
      <c r="CI38">
        <v>28.38</v>
      </c>
      <c r="CJ38">
        <v>8.5040000000000004E-2</v>
      </c>
      <c r="CK38">
        <v>1.022</v>
      </c>
      <c r="CN38" t="s">
        <v>42</v>
      </c>
      <c r="CO38">
        <v>177.50649999999999</v>
      </c>
      <c r="CP38">
        <v>23</v>
      </c>
      <c r="CQ38">
        <v>6.0339999999999998</v>
      </c>
      <c r="CR38">
        <v>2.1524000000000001</v>
      </c>
      <c r="CS38">
        <v>2.8033000000000001</v>
      </c>
      <c r="CT38">
        <v>1.0009999999999999</v>
      </c>
      <c r="CV38" t="s">
        <v>42</v>
      </c>
      <c r="CW38">
        <v>177.4</v>
      </c>
      <c r="CX38">
        <v>26.4</v>
      </c>
      <c r="CY38">
        <v>4.5579999999999998</v>
      </c>
      <c r="CZ38">
        <v>2.1349999999999998</v>
      </c>
      <c r="DA38">
        <v>2.1349999999999998</v>
      </c>
      <c r="DB38">
        <v>1.002</v>
      </c>
      <c r="DE38" t="s">
        <v>42</v>
      </c>
      <c r="DF38">
        <v>177.1</v>
      </c>
      <c r="DG38">
        <v>30.3</v>
      </c>
      <c r="DH38">
        <v>4.5579999999999998</v>
      </c>
      <c r="DI38">
        <v>2.7360000000000002</v>
      </c>
      <c r="DJ38">
        <v>1.6659999999999999</v>
      </c>
      <c r="DK38">
        <v>1.002</v>
      </c>
      <c r="DN38" t="s">
        <v>42</v>
      </c>
      <c r="DO38">
        <v>177.3</v>
      </c>
      <c r="DP38">
        <v>34.200000000000003</v>
      </c>
      <c r="DQ38">
        <v>4.5579999999999998</v>
      </c>
      <c r="DR38">
        <v>3.5990000000000002</v>
      </c>
      <c r="DS38">
        <v>1.266</v>
      </c>
      <c r="DT38">
        <v>1.0049999999999999</v>
      </c>
      <c r="DW38" t="s">
        <v>42</v>
      </c>
      <c r="DX38">
        <v>177.3</v>
      </c>
      <c r="DY38">
        <v>38.200000000000003</v>
      </c>
      <c r="DZ38">
        <v>4.5579999999999998</v>
      </c>
      <c r="EA38">
        <v>5.0679999999999996</v>
      </c>
      <c r="EB38">
        <v>0.89929999999999999</v>
      </c>
      <c r="EC38">
        <v>1.002</v>
      </c>
      <c r="EF38" t="s">
        <v>42</v>
      </c>
      <c r="EG38">
        <v>207.5</v>
      </c>
      <c r="EH38">
        <v>41.7</v>
      </c>
      <c r="EI38">
        <v>4.5579999999999998</v>
      </c>
      <c r="EJ38">
        <v>6.415</v>
      </c>
      <c r="EK38">
        <v>0.71050000000000002</v>
      </c>
      <c r="EL38">
        <v>1.006</v>
      </c>
      <c r="EO38" t="s">
        <v>42</v>
      </c>
      <c r="EP38">
        <v>177.3</v>
      </c>
      <c r="EQ38">
        <v>23.2</v>
      </c>
      <c r="ER38">
        <v>6.0339999999999998</v>
      </c>
      <c r="ES38">
        <v>3.1440000000000001</v>
      </c>
      <c r="ET38">
        <v>1.919</v>
      </c>
      <c r="EU38">
        <v>1.0009999999999999</v>
      </c>
      <c r="EX38" t="s">
        <v>42</v>
      </c>
      <c r="EY38">
        <v>177.3</v>
      </c>
      <c r="EZ38">
        <v>26.3</v>
      </c>
      <c r="FA38">
        <v>6.0339999999999998</v>
      </c>
      <c r="FB38">
        <v>4.1210000000000004</v>
      </c>
      <c r="FC38">
        <v>1.464</v>
      </c>
      <c r="FD38">
        <v>1.002</v>
      </c>
      <c r="FG38" t="s">
        <v>42</v>
      </c>
      <c r="FH38">
        <v>177.3</v>
      </c>
      <c r="FI38">
        <v>30.4</v>
      </c>
      <c r="FJ38">
        <v>4.5579999999999998</v>
      </c>
      <c r="FK38">
        <v>5.758</v>
      </c>
      <c r="FL38">
        <v>0.79169999999999996</v>
      </c>
      <c r="FM38">
        <v>1.004</v>
      </c>
      <c r="FP38" t="s">
        <v>42</v>
      </c>
      <c r="FQ38">
        <v>177.3</v>
      </c>
      <c r="FR38">
        <v>34.1</v>
      </c>
      <c r="FS38">
        <v>4.5579999999999998</v>
      </c>
      <c r="FT38">
        <v>5.9139999999999997</v>
      </c>
      <c r="FU38">
        <v>0.77080000000000004</v>
      </c>
      <c r="FV38">
        <v>1.0029999999999999</v>
      </c>
      <c r="FY38" t="s">
        <v>42</v>
      </c>
      <c r="FZ38">
        <v>207.5</v>
      </c>
      <c r="GA38">
        <v>38.299999999999997</v>
      </c>
      <c r="GB38">
        <v>4.5579999999999998</v>
      </c>
      <c r="GC38">
        <v>8.875</v>
      </c>
      <c r="GD38">
        <v>0.51359999999999995</v>
      </c>
      <c r="GE38">
        <v>1.0049999999999999</v>
      </c>
      <c r="GH38" t="s">
        <v>42</v>
      </c>
      <c r="GI38">
        <v>177.5</v>
      </c>
      <c r="GJ38">
        <v>41.6</v>
      </c>
      <c r="GK38">
        <v>4.5579999999999998</v>
      </c>
      <c r="GL38">
        <v>9.6639999999999997</v>
      </c>
      <c r="GM38">
        <v>0.47160000000000002</v>
      </c>
      <c r="GN38">
        <v>1.0049999999999999</v>
      </c>
    </row>
    <row r="39" spans="2:196">
      <c r="B39" t="s">
        <v>43</v>
      </c>
      <c r="C39">
        <v>183.4</v>
      </c>
      <c r="D39">
        <v>26.6</v>
      </c>
      <c r="E39">
        <v>2.7789999999999999</v>
      </c>
      <c r="F39">
        <v>17.52</v>
      </c>
      <c r="G39">
        <v>0.15859999999999999</v>
      </c>
      <c r="H39">
        <v>1.0129999999999999</v>
      </c>
      <c r="K39" t="s">
        <v>43</v>
      </c>
      <c r="L39">
        <v>182.5</v>
      </c>
      <c r="M39">
        <v>30.3</v>
      </c>
      <c r="N39">
        <v>2.7789999999999999</v>
      </c>
      <c r="O39">
        <v>16.63</v>
      </c>
      <c r="P39">
        <v>0.1671</v>
      </c>
      <c r="Q39">
        <v>1.0129999999999999</v>
      </c>
      <c r="T39" t="s">
        <v>43</v>
      </c>
      <c r="U39">
        <v>186.6</v>
      </c>
      <c r="V39">
        <v>34.299999999999997</v>
      </c>
      <c r="W39">
        <v>2.7789999999999999</v>
      </c>
      <c r="X39">
        <v>20.86</v>
      </c>
      <c r="Y39">
        <v>0.13320000000000001</v>
      </c>
      <c r="Z39">
        <v>1.014</v>
      </c>
      <c r="AC39" t="s">
        <v>43</v>
      </c>
      <c r="AD39">
        <v>182.9</v>
      </c>
      <c r="AE39">
        <v>38.1</v>
      </c>
      <c r="AF39">
        <v>2.7789999999999999</v>
      </c>
      <c r="AG39">
        <v>19.579999999999998</v>
      </c>
      <c r="AH39">
        <v>0.1419</v>
      </c>
      <c r="AI39">
        <v>1.0149999999999999</v>
      </c>
      <c r="AL39" t="s">
        <v>43</v>
      </c>
      <c r="AM39">
        <v>196.5</v>
      </c>
      <c r="AN39">
        <v>42.4</v>
      </c>
      <c r="AO39">
        <v>2.7789999999999999</v>
      </c>
      <c r="AP39">
        <v>39.799999999999997</v>
      </c>
      <c r="AQ39">
        <v>6.9819999999999993E-2</v>
      </c>
      <c r="AR39">
        <v>1.028</v>
      </c>
      <c r="AU39" t="s">
        <v>43</v>
      </c>
      <c r="AV39">
        <v>183.6</v>
      </c>
      <c r="AW39">
        <v>26.6</v>
      </c>
      <c r="AX39">
        <v>2.7789999999999999</v>
      </c>
      <c r="AY39">
        <v>11.43</v>
      </c>
      <c r="AZ39">
        <v>0.24310000000000001</v>
      </c>
      <c r="BA39">
        <v>1.0069999999999999</v>
      </c>
      <c r="BD39" t="s">
        <v>43</v>
      </c>
      <c r="BE39">
        <v>189.6</v>
      </c>
      <c r="BF39">
        <v>30.3</v>
      </c>
      <c r="BG39">
        <v>2.7789999999999999</v>
      </c>
      <c r="BH39">
        <v>15.03</v>
      </c>
      <c r="BI39">
        <v>0.18490000000000001</v>
      </c>
      <c r="BJ39">
        <v>1.01</v>
      </c>
      <c r="BM39" t="s">
        <v>43</v>
      </c>
      <c r="BN39">
        <v>184.1</v>
      </c>
      <c r="BO39">
        <v>34.4</v>
      </c>
      <c r="BP39">
        <v>2.7789999999999999</v>
      </c>
      <c r="BQ39">
        <v>19.73</v>
      </c>
      <c r="BR39">
        <v>0.14080000000000001</v>
      </c>
      <c r="BS39">
        <v>1.0149999999999999</v>
      </c>
      <c r="BV39" t="s">
        <v>43</v>
      </c>
      <c r="BW39">
        <v>188.1</v>
      </c>
      <c r="BX39">
        <v>38.1</v>
      </c>
      <c r="BY39">
        <v>2.7789999999999999</v>
      </c>
      <c r="BZ39">
        <v>25.41</v>
      </c>
      <c r="CA39">
        <v>0.1094</v>
      </c>
      <c r="CB39">
        <v>1.018</v>
      </c>
      <c r="CE39" t="s">
        <v>43</v>
      </c>
      <c r="CF39">
        <v>189.7</v>
      </c>
      <c r="CG39">
        <v>42.4</v>
      </c>
      <c r="CH39">
        <v>2.7789999999999999</v>
      </c>
      <c r="CI39">
        <v>32.64</v>
      </c>
      <c r="CJ39">
        <v>8.5139999999999993E-2</v>
      </c>
      <c r="CK39">
        <v>1.022</v>
      </c>
      <c r="CN39" t="s">
        <v>43</v>
      </c>
      <c r="CO39">
        <v>182.5986</v>
      </c>
      <c r="CP39">
        <v>23</v>
      </c>
      <c r="CQ39">
        <v>6.9474999999999998</v>
      </c>
      <c r="CR39">
        <v>2.4857999999999998</v>
      </c>
      <c r="CS39">
        <v>2.7948</v>
      </c>
      <c r="CT39">
        <v>1.0009999999999999</v>
      </c>
      <c r="CV39" t="s">
        <v>43</v>
      </c>
      <c r="CW39">
        <v>182.5</v>
      </c>
      <c r="CX39">
        <v>26.4</v>
      </c>
      <c r="CY39">
        <v>5.3470000000000004</v>
      </c>
      <c r="CZ39">
        <v>2.5089999999999999</v>
      </c>
      <c r="DA39">
        <v>2.1320000000000001</v>
      </c>
      <c r="DB39">
        <v>1.0009999999999999</v>
      </c>
      <c r="DE39" t="s">
        <v>43</v>
      </c>
      <c r="DF39">
        <v>182.2</v>
      </c>
      <c r="DG39">
        <v>30.3</v>
      </c>
      <c r="DH39">
        <v>5.3470000000000004</v>
      </c>
      <c r="DI39">
        <v>3.2160000000000002</v>
      </c>
      <c r="DJ39">
        <v>1.663</v>
      </c>
      <c r="DK39">
        <v>1.0009999999999999</v>
      </c>
      <c r="DN39" t="s">
        <v>43</v>
      </c>
      <c r="DO39">
        <v>182.4</v>
      </c>
      <c r="DP39">
        <v>34.1</v>
      </c>
      <c r="DQ39">
        <v>5.3470000000000004</v>
      </c>
      <c r="DR39">
        <v>4.2430000000000003</v>
      </c>
      <c r="DS39">
        <v>1.26</v>
      </c>
      <c r="DT39">
        <v>1.002</v>
      </c>
      <c r="DW39" t="s">
        <v>43</v>
      </c>
      <c r="DX39">
        <v>182.4</v>
      </c>
      <c r="DY39">
        <v>38.200000000000003</v>
      </c>
      <c r="DZ39">
        <v>5.3470000000000004</v>
      </c>
      <c r="EA39">
        <v>5.9450000000000003</v>
      </c>
      <c r="EB39">
        <v>0.89949999999999997</v>
      </c>
      <c r="EC39">
        <v>1.0009999999999999</v>
      </c>
      <c r="EF39" t="s">
        <v>43</v>
      </c>
      <c r="EG39">
        <v>212.5</v>
      </c>
      <c r="EH39">
        <v>41.7</v>
      </c>
      <c r="EI39">
        <v>5.3470000000000004</v>
      </c>
      <c r="EJ39">
        <v>7.5330000000000004</v>
      </c>
      <c r="EK39">
        <v>0.70979999999999999</v>
      </c>
      <c r="EL39">
        <v>1.002</v>
      </c>
      <c r="EO39" t="s">
        <v>43</v>
      </c>
      <c r="EP39">
        <v>182.4</v>
      </c>
      <c r="EQ39">
        <v>23.2</v>
      </c>
      <c r="ER39">
        <v>6.9470000000000001</v>
      </c>
      <c r="ES39">
        <v>3.629</v>
      </c>
      <c r="ET39">
        <v>1.915</v>
      </c>
      <c r="EU39">
        <v>1.0009999999999999</v>
      </c>
      <c r="EX39" t="s">
        <v>43</v>
      </c>
      <c r="EY39">
        <v>182.4</v>
      </c>
      <c r="EZ39">
        <v>26.3</v>
      </c>
      <c r="FA39">
        <v>6.9470000000000001</v>
      </c>
      <c r="FB39">
        <v>4.7539999999999996</v>
      </c>
      <c r="FC39">
        <v>1.4610000000000001</v>
      </c>
      <c r="FD39">
        <v>1.0009999999999999</v>
      </c>
      <c r="FG39" t="s">
        <v>43</v>
      </c>
      <c r="FH39">
        <v>182.4</v>
      </c>
      <c r="FI39">
        <v>30.4</v>
      </c>
      <c r="FJ39">
        <v>5.3470000000000004</v>
      </c>
      <c r="FK39">
        <v>6.77</v>
      </c>
      <c r="FL39">
        <v>0.78979999999999995</v>
      </c>
      <c r="FM39">
        <v>1.0029999999999999</v>
      </c>
      <c r="FP39" t="s">
        <v>43</v>
      </c>
      <c r="FQ39">
        <v>182.4</v>
      </c>
      <c r="FR39">
        <v>34.1</v>
      </c>
      <c r="FS39">
        <v>5.3470000000000004</v>
      </c>
      <c r="FT39">
        <v>6.9290000000000003</v>
      </c>
      <c r="FU39">
        <v>0.77170000000000005</v>
      </c>
      <c r="FV39">
        <v>1.002</v>
      </c>
      <c r="FY39" t="s">
        <v>43</v>
      </c>
      <c r="FZ39">
        <v>212.6</v>
      </c>
      <c r="GA39">
        <v>38.299999999999997</v>
      </c>
      <c r="GB39">
        <v>5.3470000000000004</v>
      </c>
      <c r="GC39">
        <v>10.41</v>
      </c>
      <c r="GD39">
        <v>0.51359999999999995</v>
      </c>
      <c r="GE39">
        <v>1.004</v>
      </c>
      <c r="GH39" t="s">
        <v>43</v>
      </c>
      <c r="GI39">
        <v>182.5</v>
      </c>
      <c r="GJ39">
        <v>41.6</v>
      </c>
      <c r="GK39">
        <v>5.3470000000000004</v>
      </c>
      <c r="GL39">
        <v>11.34</v>
      </c>
      <c r="GM39">
        <v>0.47170000000000001</v>
      </c>
      <c r="GN39">
        <v>1.0049999999999999</v>
      </c>
    </row>
    <row r="40" spans="2:196">
      <c r="B40" t="s">
        <v>44</v>
      </c>
      <c r="C40">
        <v>188.5</v>
      </c>
      <c r="D40">
        <v>26.6</v>
      </c>
      <c r="E40">
        <v>3.2</v>
      </c>
      <c r="F40">
        <v>20.18</v>
      </c>
      <c r="G40">
        <v>0.15859999999999999</v>
      </c>
      <c r="H40">
        <v>1.0129999999999999</v>
      </c>
      <c r="K40" t="s">
        <v>44</v>
      </c>
      <c r="L40">
        <v>187.6</v>
      </c>
      <c r="M40">
        <v>30.3</v>
      </c>
      <c r="N40">
        <v>3.2</v>
      </c>
      <c r="O40">
        <v>19.27</v>
      </c>
      <c r="P40">
        <v>0.1661</v>
      </c>
      <c r="Q40">
        <v>1.012</v>
      </c>
      <c r="T40" t="s">
        <v>44</v>
      </c>
      <c r="U40">
        <v>191.7</v>
      </c>
      <c r="V40">
        <v>34.4</v>
      </c>
      <c r="W40">
        <v>3.2</v>
      </c>
      <c r="X40">
        <v>23.95</v>
      </c>
      <c r="Y40">
        <v>0.1336</v>
      </c>
      <c r="Z40">
        <v>1.0129999999999999</v>
      </c>
      <c r="AC40" t="s">
        <v>44</v>
      </c>
      <c r="AD40">
        <v>188</v>
      </c>
      <c r="AE40">
        <v>38.1</v>
      </c>
      <c r="AF40">
        <v>3.2</v>
      </c>
      <c r="AG40">
        <v>22.98</v>
      </c>
      <c r="AH40">
        <v>0.13930000000000001</v>
      </c>
      <c r="AI40">
        <v>1.0169999999999999</v>
      </c>
      <c r="AL40" t="s">
        <v>44</v>
      </c>
      <c r="AM40">
        <v>201.6</v>
      </c>
      <c r="AN40">
        <v>42.4</v>
      </c>
      <c r="AO40">
        <v>3.2</v>
      </c>
      <c r="AP40">
        <v>45.98</v>
      </c>
      <c r="AQ40">
        <v>6.9589999999999999E-2</v>
      </c>
      <c r="AR40">
        <v>1.0269999999999999</v>
      </c>
      <c r="AU40" t="s">
        <v>44</v>
      </c>
      <c r="AV40">
        <v>188.6</v>
      </c>
      <c r="AW40">
        <v>26.6</v>
      </c>
      <c r="AX40">
        <v>3.2</v>
      </c>
      <c r="AY40">
        <v>13.18</v>
      </c>
      <c r="AZ40">
        <v>0.24279999999999999</v>
      </c>
      <c r="BA40">
        <v>1.0089999999999999</v>
      </c>
      <c r="BD40" t="s">
        <v>44</v>
      </c>
      <c r="BE40">
        <v>194.7</v>
      </c>
      <c r="BF40">
        <v>30.3</v>
      </c>
      <c r="BG40">
        <v>3.2</v>
      </c>
      <c r="BH40">
        <v>17.3</v>
      </c>
      <c r="BI40">
        <v>0.185</v>
      </c>
      <c r="BJ40">
        <v>1.01</v>
      </c>
      <c r="BM40" t="s">
        <v>44</v>
      </c>
      <c r="BN40">
        <v>189.1</v>
      </c>
      <c r="BO40">
        <v>34.4</v>
      </c>
      <c r="BP40">
        <v>3.2</v>
      </c>
      <c r="BQ40">
        <v>22.73</v>
      </c>
      <c r="BR40">
        <v>0.14080000000000001</v>
      </c>
      <c r="BS40">
        <v>1.014</v>
      </c>
      <c r="BV40" t="s">
        <v>44</v>
      </c>
      <c r="BW40">
        <v>193.1</v>
      </c>
      <c r="BX40">
        <v>38.1</v>
      </c>
      <c r="BY40">
        <v>3.2</v>
      </c>
      <c r="BZ40">
        <v>29.28</v>
      </c>
      <c r="CA40">
        <v>0.10929999999999999</v>
      </c>
      <c r="CB40">
        <v>1.018</v>
      </c>
      <c r="CE40" t="s">
        <v>44</v>
      </c>
      <c r="CF40">
        <v>194.8</v>
      </c>
      <c r="CG40">
        <v>42.4</v>
      </c>
      <c r="CH40">
        <v>3.2</v>
      </c>
      <c r="CI40">
        <v>37.549999999999997</v>
      </c>
      <c r="CJ40">
        <v>8.5220000000000004E-2</v>
      </c>
      <c r="CK40">
        <v>1.022</v>
      </c>
      <c r="CN40" t="s">
        <v>44</v>
      </c>
      <c r="CO40">
        <v>187.6514</v>
      </c>
      <c r="CP40">
        <v>23</v>
      </c>
      <c r="CQ40">
        <v>7.9992999999999999</v>
      </c>
      <c r="CR40">
        <v>2.8725999999999998</v>
      </c>
      <c r="CS40">
        <v>2.7847</v>
      </c>
      <c r="CT40">
        <v>1.0009999999999999</v>
      </c>
      <c r="CV40" t="s">
        <v>44</v>
      </c>
      <c r="CW40">
        <v>187.5</v>
      </c>
      <c r="CX40">
        <v>26.4</v>
      </c>
      <c r="CY40">
        <v>6.2729999999999997</v>
      </c>
      <c r="CZ40">
        <v>2.948</v>
      </c>
      <c r="DA40">
        <v>2.1280000000000001</v>
      </c>
      <c r="DB40">
        <v>1.0009999999999999</v>
      </c>
      <c r="DE40" t="s">
        <v>44</v>
      </c>
      <c r="DF40">
        <v>187.3</v>
      </c>
      <c r="DG40">
        <v>30.3</v>
      </c>
      <c r="DH40">
        <v>6.2729999999999997</v>
      </c>
      <c r="DI40">
        <v>3.7850000000000001</v>
      </c>
      <c r="DJ40">
        <v>1.657</v>
      </c>
      <c r="DK40">
        <v>1.0009999999999999</v>
      </c>
      <c r="DN40" t="s">
        <v>44</v>
      </c>
      <c r="DO40">
        <v>187.5</v>
      </c>
      <c r="DP40">
        <v>34.1</v>
      </c>
      <c r="DQ40">
        <v>6.2729999999999997</v>
      </c>
      <c r="DR40">
        <v>5.0069999999999997</v>
      </c>
      <c r="DS40">
        <v>1.2529999999999999</v>
      </c>
      <c r="DT40">
        <v>1.0009999999999999</v>
      </c>
      <c r="DW40" t="s">
        <v>44</v>
      </c>
      <c r="DX40">
        <v>187.4</v>
      </c>
      <c r="DY40">
        <v>38.200000000000003</v>
      </c>
      <c r="DZ40">
        <v>6.2729999999999997</v>
      </c>
      <c r="EA40">
        <v>6.9909999999999997</v>
      </c>
      <c r="EB40">
        <v>0.89739999999999998</v>
      </c>
      <c r="EC40">
        <v>1.0029999999999999</v>
      </c>
      <c r="EF40" t="s">
        <v>44</v>
      </c>
      <c r="EG40">
        <v>217.6</v>
      </c>
      <c r="EH40">
        <v>41.7</v>
      </c>
      <c r="EI40">
        <v>6.2729999999999997</v>
      </c>
      <c r="EJ40">
        <v>8.8309999999999995</v>
      </c>
      <c r="EK40">
        <v>0.71040000000000003</v>
      </c>
      <c r="EL40">
        <v>1.0009999999999999</v>
      </c>
      <c r="EO40" t="s">
        <v>44</v>
      </c>
      <c r="EP40">
        <v>187.5</v>
      </c>
      <c r="EQ40">
        <v>23.2</v>
      </c>
      <c r="ER40">
        <v>7.9989999999999997</v>
      </c>
      <c r="ES40">
        <v>4.1849999999999996</v>
      </c>
      <c r="ET40">
        <v>1.911</v>
      </c>
      <c r="EU40">
        <v>1.0009999999999999</v>
      </c>
      <c r="EX40" t="s">
        <v>44</v>
      </c>
      <c r="EY40">
        <v>187.4</v>
      </c>
      <c r="EZ40">
        <v>26.3</v>
      </c>
      <c r="FA40">
        <v>7.9989999999999997</v>
      </c>
      <c r="FB40">
        <v>5.4850000000000003</v>
      </c>
      <c r="FC40">
        <v>1.458</v>
      </c>
      <c r="FD40">
        <v>1.0009999999999999</v>
      </c>
      <c r="FG40" t="s">
        <v>44</v>
      </c>
      <c r="FH40">
        <v>187.5</v>
      </c>
      <c r="FI40">
        <v>30.4</v>
      </c>
      <c r="FJ40">
        <v>6.2729999999999997</v>
      </c>
      <c r="FK40">
        <v>7.9530000000000003</v>
      </c>
      <c r="FL40">
        <v>0.78869999999999996</v>
      </c>
      <c r="FM40">
        <v>1.0029999999999999</v>
      </c>
      <c r="FP40" t="s">
        <v>44</v>
      </c>
      <c r="FQ40">
        <v>187.4</v>
      </c>
      <c r="FR40">
        <v>34.1</v>
      </c>
      <c r="FS40">
        <v>6.2729999999999997</v>
      </c>
      <c r="FT40">
        <v>8.141</v>
      </c>
      <c r="FU40">
        <v>0.77059999999999995</v>
      </c>
      <c r="FV40">
        <v>1.0029999999999999</v>
      </c>
      <c r="FY40" t="s">
        <v>44</v>
      </c>
      <c r="FZ40">
        <v>217.7</v>
      </c>
      <c r="GA40">
        <v>38.299999999999997</v>
      </c>
      <c r="GB40">
        <v>6.2729999999999997</v>
      </c>
      <c r="GC40">
        <v>12.24</v>
      </c>
      <c r="GD40">
        <v>0.51270000000000004</v>
      </c>
      <c r="GE40">
        <v>1.0029999999999999</v>
      </c>
      <c r="GH40" t="s">
        <v>44</v>
      </c>
      <c r="GI40">
        <v>187.6</v>
      </c>
      <c r="GJ40">
        <v>41.7</v>
      </c>
      <c r="GK40">
        <v>6.2729999999999997</v>
      </c>
      <c r="GL40">
        <v>13.3</v>
      </c>
      <c r="GM40">
        <v>0.4718</v>
      </c>
      <c r="GN40">
        <v>1.0049999999999999</v>
      </c>
    </row>
    <row r="41" spans="2:196">
      <c r="B41" t="s">
        <v>45</v>
      </c>
      <c r="C41">
        <v>193.6</v>
      </c>
      <c r="D41">
        <v>26.6</v>
      </c>
      <c r="E41">
        <v>3.6840000000000002</v>
      </c>
      <c r="F41">
        <v>23.24</v>
      </c>
      <c r="G41">
        <v>0.1585</v>
      </c>
      <c r="H41">
        <v>1.0129999999999999</v>
      </c>
      <c r="K41" t="s">
        <v>45</v>
      </c>
      <c r="L41">
        <v>192.7</v>
      </c>
      <c r="M41">
        <v>30.3</v>
      </c>
      <c r="N41">
        <v>3.6840000000000002</v>
      </c>
      <c r="O41">
        <v>22.23</v>
      </c>
      <c r="P41">
        <v>0.1658</v>
      </c>
      <c r="Q41">
        <v>1.0109999999999999</v>
      </c>
      <c r="T41" t="s">
        <v>45</v>
      </c>
      <c r="U41">
        <v>196.7</v>
      </c>
      <c r="V41">
        <v>34.4</v>
      </c>
      <c r="W41">
        <v>3.6840000000000002</v>
      </c>
      <c r="X41">
        <v>27.62</v>
      </c>
      <c r="Y41">
        <v>0.13339999999999999</v>
      </c>
      <c r="Z41">
        <v>1.0149999999999999</v>
      </c>
      <c r="AC41" t="s">
        <v>45</v>
      </c>
      <c r="AD41">
        <v>193.1</v>
      </c>
      <c r="AE41">
        <v>38.1</v>
      </c>
      <c r="AF41">
        <v>3.6840000000000002</v>
      </c>
      <c r="AG41">
        <v>27.25</v>
      </c>
      <c r="AH41">
        <v>0.13519999999999999</v>
      </c>
      <c r="AI41">
        <v>1.0249999999999999</v>
      </c>
      <c r="AL41" t="s">
        <v>45</v>
      </c>
      <c r="AM41">
        <v>206.6</v>
      </c>
      <c r="AN41">
        <v>42.4</v>
      </c>
      <c r="AO41">
        <v>3.6840000000000002</v>
      </c>
      <c r="AP41">
        <v>53.11</v>
      </c>
      <c r="AQ41">
        <v>6.9370000000000001E-2</v>
      </c>
      <c r="AR41">
        <v>1.0269999999999999</v>
      </c>
      <c r="AU41" t="s">
        <v>45</v>
      </c>
      <c r="AV41">
        <v>193.7</v>
      </c>
      <c r="AW41">
        <v>26.6</v>
      </c>
      <c r="AX41">
        <v>3.6840000000000002</v>
      </c>
      <c r="AY41">
        <v>15.16</v>
      </c>
      <c r="AZ41">
        <v>0.24299999999999999</v>
      </c>
      <c r="BA41">
        <v>1.012</v>
      </c>
      <c r="BD41" t="s">
        <v>45</v>
      </c>
      <c r="BE41">
        <v>199.8</v>
      </c>
      <c r="BF41">
        <v>30.3</v>
      </c>
      <c r="BG41">
        <v>3.6840000000000002</v>
      </c>
      <c r="BH41">
        <v>19.93</v>
      </c>
      <c r="BI41">
        <v>0.18490000000000001</v>
      </c>
      <c r="BJ41">
        <v>1.01</v>
      </c>
      <c r="BM41" t="s">
        <v>45</v>
      </c>
      <c r="BN41">
        <v>194.2</v>
      </c>
      <c r="BO41">
        <v>34.4</v>
      </c>
      <c r="BP41">
        <v>3.6840000000000002</v>
      </c>
      <c r="BQ41">
        <v>26.19</v>
      </c>
      <c r="BR41">
        <v>0.1406</v>
      </c>
      <c r="BS41">
        <v>1.0149999999999999</v>
      </c>
      <c r="BV41" t="s">
        <v>45</v>
      </c>
      <c r="BW41">
        <v>198.2</v>
      </c>
      <c r="BX41">
        <v>38.1</v>
      </c>
      <c r="BY41">
        <v>3.6840000000000002</v>
      </c>
      <c r="BZ41">
        <v>33.700000000000003</v>
      </c>
      <c r="CA41">
        <v>0.10929999999999999</v>
      </c>
      <c r="CB41">
        <v>1.018</v>
      </c>
      <c r="CE41" t="s">
        <v>45</v>
      </c>
      <c r="CF41">
        <v>199.9</v>
      </c>
      <c r="CG41">
        <v>42.4</v>
      </c>
      <c r="CH41">
        <v>3.6840000000000002</v>
      </c>
      <c r="CI41">
        <v>43.19</v>
      </c>
      <c r="CJ41">
        <v>8.5300000000000001E-2</v>
      </c>
      <c r="CK41">
        <v>1.022</v>
      </c>
      <c r="CN41" t="s">
        <v>45</v>
      </c>
      <c r="CO41">
        <v>192.70330000000001</v>
      </c>
      <c r="CP41">
        <v>23</v>
      </c>
      <c r="CQ41">
        <v>9.2103000000000002</v>
      </c>
      <c r="CR41">
        <v>3.3172000000000001</v>
      </c>
      <c r="CS41">
        <v>2.7766000000000002</v>
      </c>
      <c r="CT41">
        <v>1.0009999999999999</v>
      </c>
      <c r="CV41" t="s">
        <v>45</v>
      </c>
      <c r="CW41">
        <v>192.6</v>
      </c>
      <c r="CX41">
        <v>26.4</v>
      </c>
      <c r="CY41">
        <v>7.359</v>
      </c>
      <c r="CZ41">
        <v>3.4710000000000001</v>
      </c>
      <c r="DA41">
        <v>2.12</v>
      </c>
      <c r="DB41">
        <v>1.002</v>
      </c>
      <c r="DE41" t="s">
        <v>45</v>
      </c>
      <c r="DF41">
        <v>192.4</v>
      </c>
      <c r="DG41">
        <v>30.3</v>
      </c>
      <c r="DH41">
        <v>7.359</v>
      </c>
      <c r="DI41">
        <v>4.4480000000000004</v>
      </c>
      <c r="DJ41">
        <v>1.6539999999999999</v>
      </c>
      <c r="DK41">
        <v>1.0009999999999999</v>
      </c>
      <c r="DN41" t="s">
        <v>45</v>
      </c>
      <c r="DO41">
        <v>192.6</v>
      </c>
      <c r="DP41">
        <v>34.200000000000003</v>
      </c>
      <c r="DQ41">
        <v>7.359</v>
      </c>
      <c r="DR41">
        <v>5.8780000000000001</v>
      </c>
      <c r="DS41">
        <v>1.252</v>
      </c>
      <c r="DT41">
        <v>1.0009999999999999</v>
      </c>
      <c r="DW41" t="s">
        <v>45</v>
      </c>
      <c r="DX41">
        <v>192.5</v>
      </c>
      <c r="DY41">
        <v>38.200000000000003</v>
      </c>
      <c r="DZ41">
        <v>7.359</v>
      </c>
      <c r="EA41">
        <v>8.2070000000000007</v>
      </c>
      <c r="EB41">
        <v>0.89670000000000005</v>
      </c>
      <c r="EC41">
        <v>1.0029999999999999</v>
      </c>
      <c r="EF41" t="s">
        <v>45</v>
      </c>
      <c r="EG41">
        <v>222.6</v>
      </c>
      <c r="EH41">
        <v>41.7</v>
      </c>
      <c r="EI41">
        <v>7.359</v>
      </c>
      <c r="EJ41">
        <v>10.38</v>
      </c>
      <c r="EK41">
        <v>0.70920000000000005</v>
      </c>
      <c r="EL41">
        <v>1.0029999999999999</v>
      </c>
      <c r="EO41" t="s">
        <v>45</v>
      </c>
      <c r="EP41">
        <v>192.5</v>
      </c>
      <c r="EQ41">
        <v>23.2</v>
      </c>
      <c r="ER41">
        <v>9.2100000000000009</v>
      </c>
      <c r="ES41">
        <v>4.8310000000000004</v>
      </c>
      <c r="ET41">
        <v>1.9059999999999999</v>
      </c>
      <c r="EU41">
        <v>1.0009999999999999</v>
      </c>
      <c r="EX41" t="s">
        <v>45</v>
      </c>
      <c r="EY41">
        <v>192.5</v>
      </c>
      <c r="EZ41">
        <v>26.3</v>
      </c>
      <c r="FA41">
        <v>9.2100000000000009</v>
      </c>
      <c r="FB41">
        <v>6.3280000000000003</v>
      </c>
      <c r="FC41">
        <v>1.4550000000000001</v>
      </c>
      <c r="FD41">
        <v>1.002</v>
      </c>
      <c r="FG41" t="s">
        <v>45</v>
      </c>
      <c r="FH41">
        <v>192.5</v>
      </c>
      <c r="FI41">
        <v>30.4</v>
      </c>
      <c r="FJ41">
        <v>7.359</v>
      </c>
      <c r="FK41">
        <v>9.3550000000000004</v>
      </c>
      <c r="FL41">
        <v>0.78669999999999995</v>
      </c>
      <c r="FM41">
        <v>1.0029999999999999</v>
      </c>
      <c r="FP41" t="s">
        <v>45</v>
      </c>
      <c r="FQ41">
        <v>192.5</v>
      </c>
      <c r="FR41">
        <v>34.1</v>
      </c>
      <c r="FS41">
        <v>7.359</v>
      </c>
      <c r="FT41">
        <v>9.5519999999999996</v>
      </c>
      <c r="FU41">
        <v>0.77039999999999997</v>
      </c>
      <c r="FV41">
        <v>1.0029999999999999</v>
      </c>
      <c r="FY41" t="s">
        <v>45</v>
      </c>
      <c r="FZ41">
        <v>222.8</v>
      </c>
      <c r="GA41">
        <v>38.299999999999997</v>
      </c>
      <c r="GB41">
        <v>7.359</v>
      </c>
      <c r="GC41">
        <v>14.39</v>
      </c>
      <c r="GD41">
        <v>0.51139999999999997</v>
      </c>
      <c r="GE41">
        <v>1.004</v>
      </c>
      <c r="GH41" t="s">
        <v>45</v>
      </c>
      <c r="GI41">
        <v>192.6</v>
      </c>
      <c r="GJ41">
        <v>41.7</v>
      </c>
      <c r="GK41">
        <v>7.359</v>
      </c>
      <c r="GL41">
        <v>15.61</v>
      </c>
      <c r="GM41">
        <v>0.47139999999999999</v>
      </c>
      <c r="GN41">
        <v>1.0049999999999999</v>
      </c>
    </row>
    <row r="42" spans="2:196">
      <c r="B42" t="s">
        <v>46</v>
      </c>
      <c r="C42">
        <v>198.7</v>
      </c>
      <c r="D42">
        <v>26.6</v>
      </c>
      <c r="E42">
        <v>4.242</v>
      </c>
      <c r="F42">
        <v>26.8</v>
      </c>
      <c r="G42">
        <v>0.1583</v>
      </c>
      <c r="H42">
        <v>1.0129999999999999</v>
      </c>
      <c r="K42" t="s">
        <v>46</v>
      </c>
      <c r="L42">
        <v>197.8</v>
      </c>
      <c r="M42">
        <v>30.3</v>
      </c>
      <c r="N42">
        <v>4.242</v>
      </c>
      <c r="O42">
        <v>25.64</v>
      </c>
      <c r="P42">
        <v>0.16539999999999999</v>
      </c>
      <c r="Q42">
        <v>1.0109999999999999</v>
      </c>
      <c r="T42" t="s">
        <v>46</v>
      </c>
      <c r="U42">
        <v>201.8</v>
      </c>
      <c r="V42">
        <v>34.4</v>
      </c>
      <c r="W42">
        <v>4.242</v>
      </c>
      <c r="X42">
        <v>32.020000000000003</v>
      </c>
      <c r="Y42">
        <v>0.13250000000000001</v>
      </c>
      <c r="Z42">
        <v>1.0169999999999999</v>
      </c>
      <c r="AC42" t="s">
        <v>46</v>
      </c>
      <c r="AD42">
        <v>198.2</v>
      </c>
      <c r="AE42">
        <v>38.1</v>
      </c>
      <c r="AF42">
        <v>4.242</v>
      </c>
      <c r="AG42">
        <v>32.380000000000003</v>
      </c>
      <c r="AH42">
        <v>0.13100000000000001</v>
      </c>
      <c r="AI42">
        <v>1.024</v>
      </c>
      <c r="AL42" t="s">
        <v>46</v>
      </c>
      <c r="AM42">
        <v>211.7</v>
      </c>
      <c r="AN42">
        <v>42.4</v>
      </c>
      <c r="AO42">
        <v>4.242</v>
      </c>
      <c r="AP42">
        <v>61.37</v>
      </c>
      <c r="AQ42">
        <v>6.9120000000000001E-2</v>
      </c>
      <c r="AR42">
        <v>1.0269999999999999</v>
      </c>
      <c r="AU42" t="s">
        <v>46</v>
      </c>
      <c r="AV42">
        <v>198.7</v>
      </c>
      <c r="AW42">
        <v>26.6</v>
      </c>
      <c r="AX42">
        <v>4.242</v>
      </c>
      <c r="AY42">
        <v>17.45</v>
      </c>
      <c r="AZ42">
        <v>0.24310000000000001</v>
      </c>
      <c r="BA42">
        <v>1.008</v>
      </c>
      <c r="BD42" t="s">
        <v>46</v>
      </c>
      <c r="BE42">
        <v>204.8</v>
      </c>
      <c r="BF42">
        <v>30.3</v>
      </c>
      <c r="BG42">
        <v>4.242</v>
      </c>
      <c r="BH42">
        <v>22.97</v>
      </c>
      <c r="BI42">
        <v>0.1847</v>
      </c>
      <c r="BJ42">
        <v>1.0109999999999999</v>
      </c>
      <c r="BM42" t="s">
        <v>46</v>
      </c>
      <c r="BN42">
        <v>199.3</v>
      </c>
      <c r="BO42">
        <v>34.4</v>
      </c>
      <c r="BP42">
        <v>4.242</v>
      </c>
      <c r="BQ42">
        <v>30.14</v>
      </c>
      <c r="BR42">
        <v>0.14069999999999999</v>
      </c>
      <c r="BS42">
        <v>1.014</v>
      </c>
      <c r="BV42" t="s">
        <v>46</v>
      </c>
      <c r="BW42">
        <v>203.3</v>
      </c>
      <c r="BX42">
        <v>38.1</v>
      </c>
      <c r="BY42">
        <v>4.242</v>
      </c>
      <c r="BZ42">
        <v>38.83</v>
      </c>
      <c r="CA42">
        <v>0.10920000000000001</v>
      </c>
      <c r="CB42">
        <v>1.018</v>
      </c>
      <c r="CE42" t="s">
        <v>46</v>
      </c>
      <c r="CF42">
        <v>205</v>
      </c>
      <c r="CG42">
        <v>42.4</v>
      </c>
      <c r="CH42">
        <v>4.242</v>
      </c>
      <c r="CI42">
        <v>49.82</v>
      </c>
      <c r="CJ42">
        <v>8.5150000000000003E-2</v>
      </c>
      <c r="CK42">
        <v>1.0229999999999999</v>
      </c>
      <c r="CN42" t="s">
        <v>46</v>
      </c>
      <c r="CO42">
        <v>197.76009999999999</v>
      </c>
      <c r="CP42">
        <v>23</v>
      </c>
      <c r="CQ42">
        <v>10.605</v>
      </c>
      <c r="CR42">
        <v>3.8279000000000001</v>
      </c>
      <c r="CS42">
        <v>2.7704</v>
      </c>
      <c r="CT42">
        <v>1.0009999999999999</v>
      </c>
      <c r="CV42" t="s">
        <v>46</v>
      </c>
      <c r="CW42">
        <v>197.6</v>
      </c>
      <c r="CX42">
        <v>26.4</v>
      </c>
      <c r="CY42">
        <v>8.6329999999999991</v>
      </c>
      <c r="CZ42">
        <v>4.0810000000000004</v>
      </c>
      <c r="DA42">
        <v>2.1160000000000001</v>
      </c>
      <c r="DB42">
        <v>1.0009999999999999</v>
      </c>
      <c r="DE42" t="s">
        <v>46</v>
      </c>
      <c r="DF42">
        <v>197.5</v>
      </c>
      <c r="DG42">
        <v>30.3</v>
      </c>
      <c r="DH42">
        <v>8.6329999999999991</v>
      </c>
      <c r="DI42">
        <v>5.2270000000000003</v>
      </c>
      <c r="DJ42">
        <v>1.6519999999999999</v>
      </c>
      <c r="DK42">
        <v>1.0009999999999999</v>
      </c>
      <c r="DN42" t="s">
        <v>46</v>
      </c>
      <c r="DO42">
        <v>197.7</v>
      </c>
      <c r="DP42">
        <v>34.200000000000003</v>
      </c>
      <c r="DQ42">
        <v>8.6329999999999991</v>
      </c>
      <c r="DR42">
        <v>6.9809999999999999</v>
      </c>
      <c r="DS42">
        <v>1.2370000000000001</v>
      </c>
      <c r="DT42">
        <v>1.002</v>
      </c>
      <c r="DW42" t="s">
        <v>46</v>
      </c>
      <c r="DX42">
        <v>197.6</v>
      </c>
      <c r="DY42">
        <v>38.200000000000003</v>
      </c>
      <c r="DZ42">
        <v>8.6329999999999991</v>
      </c>
      <c r="EA42">
        <v>9.6189999999999998</v>
      </c>
      <c r="EB42">
        <v>0.89749999999999996</v>
      </c>
      <c r="EC42">
        <v>1.002</v>
      </c>
      <c r="EF42" t="s">
        <v>46</v>
      </c>
      <c r="EG42">
        <v>227.7</v>
      </c>
      <c r="EH42">
        <v>41.8</v>
      </c>
      <c r="EI42">
        <v>8.6329999999999991</v>
      </c>
      <c r="EJ42">
        <v>12.2</v>
      </c>
      <c r="EK42">
        <v>0.70789999999999997</v>
      </c>
      <c r="EL42">
        <v>1.002</v>
      </c>
      <c r="EO42" t="s">
        <v>46</v>
      </c>
      <c r="EP42">
        <v>197.6</v>
      </c>
      <c r="EQ42">
        <v>23.2</v>
      </c>
      <c r="ER42">
        <v>10.6</v>
      </c>
      <c r="ES42">
        <v>5.5789999999999997</v>
      </c>
      <c r="ET42">
        <v>1.901</v>
      </c>
      <c r="EU42">
        <v>1.0009999999999999</v>
      </c>
      <c r="EX42" t="s">
        <v>46</v>
      </c>
      <c r="EY42">
        <v>197.5</v>
      </c>
      <c r="EZ42">
        <v>26.3</v>
      </c>
      <c r="FA42">
        <v>10.6</v>
      </c>
      <c r="FB42">
        <v>7.2969999999999997</v>
      </c>
      <c r="FC42">
        <v>1.4530000000000001</v>
      </c>
      <c r="FD42">
        <v>1.0009999999999999</v>
      </c>
      <c r="FG42" t="s">
        <v>46</v>
      </c>
      <c r="FH42">
        <v>197.6</v>
      </c>
      <c r="FI42">
        <v>30.4</v>
      </c>
      <c r="FJ42">
        <v>8.6329999999999991</v>
      </c>
      <c r="FK42">
        <v>11</v>
      </c>
      <c r="FL42">
        <v>0.78520000000000001</v>
      </c>
      <c r="FM42">
        <v>1.0029999999999999</v>
      </c>
      <c r="FP42" t="s">
        <v>46</v>
      </c>
      <c r="FQ42">
        <v>197.5</v>
      </c>
      <c r="FR42">
        <v>34.1</v>
      </c>
      <c r="FS42">
        <v>8.6329999999999991</v>
      </c>
      <c r="FT42">
        <v>11.22</v>
      </c>
      <c r="FU42">
        <v>0.76980000000000004</v>
      </c>
      <c r="FV42">
        <v>1.0029999999999999</v>
      </c>
      <c r="FY42" t="s">
        <v>46</v>
      </c>
      <c r="FZ42">
        <v>227.9</v>
      </c>
      <c r="GA42">
        <v>38.299999999999997</v>
      </c>
      <c r="GB42">
        <v>8.6329999999999991</v>
      </c>
      <c r="GC42">
        <v>16.91</v>
      </c>
      <c r="GD42">
        <v>0.51060000000000005</v>
      </c>
      <c r="GE42">
        <v>1.0049999999999999</v>
      </c>
      <c r="GH42" t="s">
        <v>46</v>
      </c>
      <c r="GI42">
        <v>197.7</v>
      </c>
      <c r="GJ42">
        <v>41.6</v>
      </c>
      <c r="GK42">
        <v>8.6329999999999991</v>
      </c>
      <c r="GL42">
        <v>18.329999999999998</v>
      </c>
      <c r="GM42">
        <v>0.47089999999999999</v>
      </c>
      <c r="GN42">
        <v>1.0049999999999999</v>
      </c>
    </row>
    <row r="43" spans="2:196">
      <c r="B43" t="s">
        <v>47</v>
      </c>
      <c r="C43">
        <v>203.8</v>
      </c>
      <c r="D43">
        <v>26.6</v>
      </c>
      <c r="E43">
        <v>4.8840000000000003</v>
      </c>
      <c r="F43">
        <v>30.85</v>
      </c>
      <c r="G43">
        <v>0.1583</v>
      </c>
      <c r="H43">
        <v>1.012</v>
      </c>
      <c r="K43" t="s">
        <v>47</v>
      </c>
      <c r="L43">
        <v>202.9</v>
      </c>
      <c r="M43">
        <v>30.3</v>
      </c>
      <c r="N43">
        <v>4.8840000000000003</v>
      </c>
      <c r="O43">
        <v>29.69</v>
      </c>
      <c r="P43">
        <v>0.16450000000000001</v>
      </c>
      <c r="Q43">
        <v>1.0129999999999999</v>
      </c>
      <c r="T43" t="s">
        <v>47</v>
      </c>
      <c r="U43">
        <v>206.9</v>
      </c>
      <c r="V43">
        <v>34.4</v>
      </c>
      <c r="W43">
        <v>4.8840000000000003</v>
      </c>
      <c r="X43">
        <v>37.39</v>
      </c>
      <c r="Y43">
        <v>0.13059999999999999</v>
      </c>
      <c r="Z43">
        <v>1.0189999999999999</v>
      </c>
      <c r="AC43" t="s">
        <v>47</v>
      </c>
      <c r="AD43">
        <v>203.3</v>
      </c>
      <c r="AE43">
        <v>38.1</v>
      </c>
      <c r="AF43">
        <v>4.8840000000000003</v>
      </c>
      <c r="AG43">
        <v>38.700000000000003</v>
      </c>
      <c r="AH43">
        <v>0.12620000000000001</v>
      </c>
      <c r="AI43">
        <v>1.022</v>
      </c>
      <c r="AL43" t="s">
        <v>47</v>
      </c>
      <c r="AM43">
        <v>216.7</v>
      </c>
      <c r="AN43">
        <v>42.4</v>
      </c>
      <c r="AO43">
        <v>4.8840000000000003</v>
      </c>
      <c r="AP43">
        <v>70.7</v>
      </c>
      <c r="AQ43">
        <v>6.9080000000000003E-2</v>
      </c>
      <c r="AR43">
        <v>1.026</v>
      </c>
      <c r="AU43" t="s">
        <v>47</v>
      </c>
      <c r="AV43">
        <v>203.8</v>
      </c>
      <c r="AW43">
        <v>26.6</v>
      </c>
      <c r="AX43">
        <v>4.8840000000000003</v>
      </c>
      <c r="AY43">
        <v>20.100000000000001</v>
      </c>
      <c r="AZ43">
        <v>0.24299999999999999</v>
      </c>
      <c r="BA43">
        <v>1.008</v>
      </c>
      <c r="BD43" t="s">
        <v>47</v>
      </c>
      <c r="BE43">
        <v>209.9</v>
      </c>
      <c r="BF43">
        <v>30.3</v>
      </c>
      <c r="BG43">
        <v>4.8840000000000003</v>
      </c>
      <c r="BH43">
        <v>26.43</v>
      </c>
      <c r="BI43">
        <v>0.18479999999999999</v>
      </c>
      <c r="BJ43">
        <v>1.0109999999999999</v>
      </c>
      <c r="BM43" t="s">
        <v>47</v>
      </c>
      <c r="BN43">
        <v>204.4</v>
      </c>
      <c r="BO43">
        <v>34.4</v>
      </c>
      <c r="BP43">
        <v>4.8840000000000003</v>
      </c>
      <c r="BQ43">
        <v>34.69</v>
      </c>
      <c r="BR43">
        <v>0.14080000000000001</v>
      </c>
      <c r="BS43">
        <v>1.0149999999999999</v>
      </c>
      <c r="BV43" t="s">
        <v>47</v>
      </c>
      <c r="BW43">
        <v>208.3</v>
      </c>
      <c r="BX43">
        <v>38.1</v>
      </c>
      <c r="BY43">
        <v>4.8840000000000003</v>
      </c>
      <c r="BZ43">
        <v>44.68</v>
      </c>
      <c r="CA43">
        <v>0.10929999999999999</v>
      </c>
      <c r="CB43">
        <v>1.018</v>
      </c>
      <c r="CE43" t="s">
        <v>47</v>
      </c>
      <c r="CF43">
        <v>210.1</v>
      </c>
      <c r="CG43">
        <v>42.4</v>
      </c>
      <c r="CH43">
        <v>4.8840000000000003</v>
      </c>
      <c r="CI43">
        <v>57.49</v>
      </c>
      <c r="CJ43">
        <v>8.4949999999999998E-2</v>
      </c>
      <c r="CK43">
        <v>1.0229999999999999</v>
      </c>
      <c r="CN43" t="s">
        <v>47</v>
      </c>
      <c r="CO43">
        <v>202.8109</v>
      </c>
      <c r="CP43">
        <v>23</v>
      </c>
      <c r="CQ43">
        <v>12.21</v>
      </c>
      <c r="CR43">
        <v>4.4238</v>
      </c>
      <c r="CS43">
        <v>2.7601</v>
      </c>
      <c r="CT43">
        <v>1.0009999999999999</v>
      </c>
      <c r="CV43" t="s">
        <v>47</v>
      </c>
      <c r="CW43">
        <v>202.7</v>
      </c>
      <c r="CX43">
        <v>26.4</v>
      </c>
      <c r="CY43">
        <v>10.130000000000001</v>
      </c>
      <c r="CZ43">
        <v>4.79</v>
      </c>
      <c r="DA43">
        <v>2.1139999999999999</v>
      </c>
      <c r="DB43">
        <v>1.0009999999999999</v>
      </c>
      <c r="DE43" t="s">
        <v>47</v>
      </c>
      <c r="DF43">
        <v>202.6</v>
      </c>
      <c r="DG43">
        <v>30.4</v>
      </c>
      <c r="DH43">
        <v>10.130000000000001</v>
      </c>
      <c r="DI43">
        <v>6.1420000000000003</v>
      </c>
      <c r="DJ43">
        <v>1.649</v>
      </c>
      <c r="DK43">
        <v>1.0009999999999999</v>
      </c>
      <c r="DN43" t="s">
        <v>47</v>
      </c>
      <c r="DO43">
        <v>202.8</v>
      </c>
      <c r="DP43">
        <v>34.200000000000003</v>
      </c>
      <c r="DQ43">
        <v>10.130000000000001</v>
      </c>
      <c r="DR43">
        <v>8.1950000000000003</v>
      </c>
      <c r="DS43">
        <v>1.236</v>
      </c>
      <c r="DT43">
        <v>1.0009999999999999</v>
      </c>
      <c r="DW43" t="s">
        <v>47</v>
      </c>
      <c r="DX43">
        <v>202.6</v>
      </c>
      <c r="DY43">
        <v>38.200000000000003</v>
      </c>
      <c r="DZ43">
        <v>10.130000000000001</v>
      </c>
      <c r="EA43">
        <v>11.29</v>
      </c>
      <c r="EB43">
        <v>0.89710000000000001</v>
      </c>
      <c r="EC43">
        <v>1.002</v>
      </c>
      <c r="EF43" t="s">
        <v>47</v>
      </c>
      <c r="EG43">
        <v>232.7</v>
      </c>
      <c r="EH43">
        <v>41.7</v>
      </c>
      <c r="EI43">
        <v>10.130000000000001</v>
      </c>
      <c r="EJ43">
        <v>14.33</v>
      </c>
      <c r="EK43">
        <v>0.70689999999999997</v>
      </c>
      <c r="EL43">
        <v>1.002</v>
      </c>
      <c r="EO43" t="s">
        <v>47</v>
      </c>
      <c r="EP43">
        <v>202.6</v>
      </c>
      <c r="EQ43">
        <v>23.2</v>
      </c>
      <c r="ER43">
        <v>12.21</v>
      </c>
      <c r="ES43">
        <v>6.43</v>
      </c>
      <c r="ET43">
        <v>1.899</v>
      </c>
      <c r="EU43">
        <v>1.0009999999999999</v>
      </c>
      <c r="EX43" t="s">
        <v>47</v>
      </c>
      <c r="EY43">
        <v>202.6</v>
      </c>
      <c r="EZ43">
        <v>26.3</v>
      </c>
      <c r="FA43">
        <v>12.21</v>
      </c>
      <c r="FB43">
        <v>8.4149999999999991</v>
      </c>
      <c r="FC43">
        <v>1.4510000000000001</v>
      </c>
      <c r="FD43">
        <v>1.0009999999999999</v>
      </c>
      <c r="FG43" t="s">
        <v>47</v>
      </c>
      <c r="FH43">
        <v>202.6</v>
      </c>
      <c r="FI43">
        <v>30.4</v>
      </c>
      <c r="FJ43">
        <v>10.130000000000001</v>
      </c>
      <c r="FK43">
        <v>12.9</v>
      </c>
      <c r="FL43">
        <v>0.78520000000000001</v>
      </c>
      <c r="FM43">
        <v>1.002</v>
      </c>
      <c r="FP43" t="s">
        <v>47</v>
      </c>
      <c r="FQ43">
        <v>202.6</v>
      </c>
      <c r="FR43">
        <v>34.1</v>
      </c>
      <c r="FS43">
        <v>10.130000000000001</v>
      </c>
      <c r="FT43">
        <v>13.15</v>
      </c>
      <c r="FU43">
        <v>0.77010000000000001</v>
      </c>
      <c r="FV43">
        <v>1.0029999999999999</v>
      </c>
      <c r="FY43" t="s">
        <v>47</v>
      </c>
      <c r="FZ43">
        <v>232.9</v>
      </c>
      <c r="GA43">
        <v>38.299999999999997</v>
      </c>
      <c r="GB43">
        <v>10.130000000000001</v>
      </c>
      <c r="GC43">
        <v>19.86</v>
      </c>
      <c r="GD43">
        <v>0.5101</v>
      </c>
      <c r="GE43">
        <v>1.004</v>
      </c>
      <c r="GH43" t="s">
        <v>47</v>
      </c>
      <c r="GI43">
        <v>202.7</v>
      </c>
      <c r="GJ43">
        <v>41.7</v>
      </c>
      <c r="GK43">
        <v>10.130000000000001</v>
      </c>
      <c r="GL43">
        <v>21.51</v>
      </c>
      <c r="GM43">
        <v>0.4708</v>
      </c>
      <c r="GN43">
        <v>1.0049999999999999</v>
      </c>
    </row>
    <row r="44" spans="2:196">
      <c r="B44" t="s">
        <v>48</v>
      </c>
      <c r="C44">
        <v>208.9</v>
      </c>
      <c r="D44">
        <v>26.6</v>
      </c>
      <c r="E44">
        <v>5.6239999999999997</v>
      </c>
      <c r="F44">
        <v>35.54</v>
      </c>
      <c r="G44">
        <v>0.15820000000000001</v>
      </c>
      <c r="H44">
        <v>1.012</v>
      </c>
      <c r="K44" t="s">
        <v>48</v>
      </c>
      <c r="L44">
        <v>208</v>
      </c>
      <c r="M44">
        <v>30.3</v>
      </c>
      <c r="N44">
        <v>5.6239999999999997</v>
      </c>
      <c r="O44">
        <v>34.200000000000003</v>
      </c>
      <c r="P44">
        <v>0.16439999999999999</v>
      </c>
      <c r="Q44">
        <v>1.012</v>
      </c>
      <c r="T44" t="s">
        <v>48</v>
      </c>
      <c r="U44">
        <v>212</v>
      </c>
      <c r="V44">
        <v>34.4</v>
      </c>
      <c r="W44">
        <v>5.6239999999999997</v>
      </c>
      <c r="X44">
        <v>43.78</v>
      </c>
      <c r="Y44">
        <v>0.1285</v>
      </c>
      <c r="Z44">
        <v>1.018</v>
      </c>
      <c r="AC44" t="s">
        <v>48</v>
      </c>
      <c r="AD44">
        <v>208.4</v>
      </c>
      <c r="AE44">
        <v>38.1</v>
      </c>
      <c r="AF44">
        <v>5.6239999999999997</v>
      </c>
      <c r="AG44">
        <v>46.51</v>
      </c>
      <c r="AH44">
        <v>0.12089999999999999</v>
      </c>
      <c r="AI44">
        <v>1.03</v>
      </c>
      <c r="AL44" t="s">
        <v>48</v>
      </c>
      <c r="AM44">
        <v>221.8</v>
      </c>
      <c r="AN44">
        <v>42.4</v>
      </c>
      <c r="AO44">
        <v>5.6239999999999997</v>
      </c>
      <c r="AP44">
        <v>81.400000000000006</v>
      </c>
      <c r="AQ44">
        <v>6.9080000000000003E-2</v>
      </c>
      <c r="AR44">
        <v>1.026</v>
      </c>
      <c r="AU44" t="s">
        <v>48</v>
      </c>
      <c r="AV44">
        <v>208.9</v>
      </c>
      <c r="AW44">
        <v>26.6</v>
      </c>
      <c r="AX44">
        <v>5.6239999999999997</v>
      </c>
      <c r="AY44">
        <v>23.13</v>
      </c>
      <c r="AZ44">
        <v>0.24310000000000001</v>
      </c>
      <c r="BA44">
        <v>1.0089999999999999</v>
      </c>
      <c r="BD44" t="s">
        <v>48</v>
      </c>
      <c r="BE44">
        <v>214.9</v>
      </c>
      <c r="BF44">
        <v>30.3</v>
      </c>
      <c r="BG44">
        <v>5.6239999999999997</v>
      </c>
      <c r="BH44">
        <v>30.44</v>
      </c>
      <c r="BI44">
        <v>0.1847</v>
      </c>
      <c r="BJ44">
        <v>1.0109999999999999</v>
      </c>
      <c r="BM44" t="s">
        <v>48</v>
      </c>
      <c r="BN44">
        <v>209.5</v>
      </c>
      <c r="BO44">
        <v>34.4</v>
      </c>
      <c r="BP44">
        <v>5.6239999999999997</v>
      </c>
      <c r="BQ44">
        <v>39.97</v>
      </c>
      <c r="BR44">
        <v>0.14069999999999999</v>
      </c>
      <c r="BS44">
        <v>1.014</v>
      </c>
      <c r="BV44" t="s">
        <v>48</v>
      </c>
      <c r="BW44">
        <v>213.4</v>
      </c>
      <c r="BX44">
        <v>38.1</v>
      </c>
      <c r="BY44">
        <v>5.6239999999999997</v>
      </c>
      <c r="BZ44">
        <v>51.59</v>
      </c>
      <c r="CA44">
        <v>0.109</v>
      </c>
      <c r="CB44">
        <v>1.018</v>
      </c>
      <c r="CE44" t="s">
        <v>48</v>
      </c>
      <c r="CF44">
        <v>215.2</v>
      </c>
      <c r="CG44">
        <v>42.4</v>
      </c>
      <c r="CH44">
        <v>5.6239999999999997</v>
      </c>
      <c r="CI44">
        <v>66.3</v>
      </c>
      <c r="CJ44">
        <v>8.4820000000000007E-2</v>
      </c>
      <c r="CK44">
        <v>1.0229999999999999</v>
      </c>
      <c r="CN44" t="s">
        <v>48</v>
      </c>
      <c r="CO44">
        <v>207.86429999999999</v>
      </c>
      <c r="CP44">
        <v>23</v>
      </c>
      <c r="CQ44">
        <v>14.058999999999999</v>
      </c>
      <c r="CR44">
        <v>5.1106999999999996</v>
      </c>
      <c r="CS44">
        <v>2.7509000000000001</v>
      </c>
      <c r="CT44">
        <v>1.002</v>
      </c>
      <c r="CV44" t="s">
        <v>48</v>
      </c>
      <c r="CW44">
        <v>207.8</v>
      </c>
      <c r="CX44">
        <v>26.4</v>
      </c>
      <c r="CY44">
        <v>11.88</v>
      </c>
      <c r="CZ44">
        <v>5.6340000000000003</v>
      </c>
      <c r="DA44">
        <v>2.109</v>
      </c>
      <c r="DB44">
        <v>1.002</v>
      </c>
      <c r="DE44" t="s">
        <v>48</v>
      </c>
      <c r="DF44">
        <v>207.7</v>
      </c>
      <c r="DG44">
        <v>30.4</v>
      </c>
      <c r="DH44">
        <v>11.88</v>
      </c>
      <c r="DI44">
        <v>7.2149999999999999</v>
      </c>
      <c r="DJ44">
        <v>1.647</v>
      </c>
      <c r="DK44">
        <v>1.0009999999999999</v>
      </c>
      <c r="DN44" t="s">
        <v>48</v>
      </c>
      <c r="DO44">
        <v>207.8</v>
      </c>
      <c r="DP44">
        <v>34.200000000000003</v>
      </c>
      <c r="DQ44">
        <v>11.88</v>
      </c>
      <c r="DR44">
        <v>9.6189999999999998</v>
      </c>
      <c r="DS44">
        <v>1.2350000000000001</v>
      </c>
      <c r="DT44">
        <v>1.0009999999999999</v>
      </c>
      <c r="DW44" t="s">
        <v>48</v>
      </c>
      <c r="DX44">
        <v>207.7</v>
      </c>
      <c r="DY44">
        <v>38.200000000000003</v>
      </c>
      <c r="DZ44">
        <v>11.88</v>
      </c>
      <c r="EA44">
        <v>13.25</v>
      </c>
      <c r="EB44">
        <v>0.89649999999999996</v>
      </c>
      <c r="EC44">
        <v>1.0029999999999999</v>
      </c>
      <c r="EF44" t="s">
        <v>48</v>
      </c>
      <c r="EG44">
        <v>237.8</v>
      </c>
      <c r="EH44">
        <v>41.7</v>
      </c>
      <c r="EI44">
        <v>11.88</v>
      </c>
      <c r="EJ44">
        <v>16.84</v>
      </c>
      <c r="EK44">
        <v>0.70569999999999999</v>
      </c>
      <c r="EL44">
        <v>1.0029999999999999</v>
      </c>
      <c r="EO44" t="s">
        <v>48</v>
      </c>
      <c r="EP44">
        <v>207.7</v>
      </c>
      <c r="EQ44">
        <v>23.2</v>
      </c>
      <c r="ER44">
        <v>14.06</v>
      </c>
      <c r="ES44">
        <v>7.423</v>
      </c>
      <c r="ET44">
        <v>1.8939999999999999</v>
      </c>
      <c r="EU44">
        <v>1.0009999999999999</v>
      </c>
      <c r="EX44" t="s">
        <v>48</v>
      </c>
      <c r="EY44">
        <v>207.7</v>
      </c>
      <c r="EZ44">
        <v>26.3</v>
      </c>
      <c r="FA44">
        <v>14.06</v>
      </c>
      <c r="FB44">
        <v>9.7010000000000005</v>
      </c>
      <c r="FC44">
        <v>1.4490000000000001</v>
      </c>
      <c r="FD44">
        <v>1.0009999999999999</v>
      </c>
      <c r="FG44" t="s">
        <v>48</v>
      </c>
      <c r="FH44">
        <v>207.7</v>
      </c>
      <c r="FI44">
        <v>30.4</v>
      </c>
      <c r="FJ44">
        <v>11.88</v>
      </c>
      <c r="FK44">
        <v>15.16</v>
      </c>
      <c r="FL44">
        <v>0.78369999999999995</v>
      </c>
      <c r="FM44">
        <v>1.0029999999999999</v>
      </c>
      <c r="FP44" t="s">
        <v>48</v>
      </c>
      <c r="FQ44">
        <v>207.6</v>
      </c>
      <c r="FR44">
        <v>34.1</v>
      </c>
      <c r="FS44">
        <v>11.88</v>
      </c>
      <c r="FT44">
        <v>15.44</v>
      </c>
      <c r="FU44">
        <v>0.76970000000000005</v>
      </c>
      <c r="FV44">
        <v>1.006</v>
      </c>
      <c r="FY44" t="s">
        <v>48</v>
      </c>
      <c r="FZ44">
        <v>238</v>
      </c>
      <c r="GA44">
        <v>38.299999999999997</v>
      </c>
      <c r="GB44">
        <v>11.88</v>
      </c>
      <c r="GC44">
        <v>23.31</v>
      </c>
      <c r="GD44">
        <v>0.50980000000000003</v>
      </c>
      <c r="GE44">
        <v>1.004</v>
      </c>
      <c r="GH44" t="s">
        <v>48</v>
      </c>
      <c r="GI44">
        <v>207.8</v>
      </c>
      <c r="GJ44">
        <v>41.7</v>
      </c>
      <c r="GK44">
        <v>11.88</v>
      </c>
      <c r="GL44">
        <v>25.23</v>
      </c>
      <c r="GM44">
        <v>0.47089999999999999</v>
      </c>
      <c r="GN44">
        <v>1.0049999999999999</v>
      </c>
    </row>
    <row r="45" spans="2:196">
      <c r="B45" t="s">
        <v>49</v>
      </c>
      <c r="C45">
        <v>214</v>
      </c>
      <c r="D45">
        <v>26.6</v>
      </c>
      <c r="E45">
        <v>6.4749999999999996</v>
      </c>
      <c r="F45">
        <v>41</v>
      </c>
      <c r="G45">
        <v>0.15790000000000001</v>
      </c>
      <c r="H45">
        <v>1.0129999999999999</v>
      </c>
      <c r="K45" t="s">
        <v>49</v>
      </c>
      <c r="L45">
        <v>213.1</v>
      </c>
      <c r="M45">
        <v>30.3</v>
      </c>
      <c r="N45">
        <v>6.4749999999999996</v>
      </c>
      <c r="O45">
        <v>39.42</v>
      </c>
      <c r="P45">
        <v>0.16420000000000001</v>
      </c>
      <c r="Q45">
        <v>1.012</v>
      </c>
      <c r="T45" t="s">
        <v>49</v>
      </c>
      <c r="U45">
        <v>217.1</v>
      </c>
      <c r="V45">
        <v>34.4</v>
      </c>
      <c r="W45">
        <v>6.4749999999999996</v>
      </c>
      <c r="X45">
        <v>51.62</v>
      </c>
      <c r="Y45">
        <v>0.12540000000000001</v>
      </c>
      <c r="Z45">
        <v>1.0209999999999999</v>
      </c>
      <c r="AC45" t="s">
        <v>49</v>
      </c>
      <c r="AD45">
        <v>213.5</v>
      </c>
      <c r="AE45">
        <v>38.1</v>
      </c>
      <c r="AF45">
        <v>6.4749999999999996</v>
      </c>
      <c r="AG45">
        <v>55.61</v>
      </c>
      <c r="AH45">
        <v>0.1164</v>
      </c>
      <c r="AI45">
        <v>1.0249999999999999</v>
      </c>
      <c r="AL45" t="s">
        <v>49</v>
      </c>
      <c r="AM45">
        <v>226.9</v>
      </c>
      <c r="AN45">
        <v>42.4</v>
      </c>
      <c r="AO45">
        <v>6.4749999999999996</v>
      </c>
      <c r="AP45">
        <v>93.68</v>
      </c>
      <c r="AQ45">
        <v>6.9120000000000001E-2</v>
      </c>
      <c r="AR45">
        <v>1.026</v>
      </c>
      <c r="AU45" t="s">
        <v>49</v>
      </c>
      <c r="AV45">
        <v>214</v>
      </c>
      <c r="AW45">
        <v>26.6</v>
      </c>
      <c r="AX45">
        <v>6.4749999999999996</v>
      </c>
      <c r="AY45">
        <v>26.63</v>
      </c>
      <c r="AZ45">
        <v>0.2432</v>
      </c>
      <c r="BA45">
        <v>1.008</v>
      </c>
      <c r="BD45" t="s">
        <v>49</v>
      </c>
      <c r="BE45">
        <v>220</v>
      </c>
      <c r="BF45">
        <v>30.3</v>
      </c>
      <c r="BG45">
        <v>6.4749999999999996</v>
      </c>
      <c r="BH45">
        <v>35.06</v>
      </c>
      <c r="BI45">
        <v>0.1847</v>
      </c>
      <c r="BJ45">
        <v>1.0109999999999999</v>
      </c>
      <c r="BM45" t="s">
        <v>49</v>
      </c>
      <c r="BN45">
        <v>214.6</v>
      </c>
      <c r="BO45">
        <v>34.4</v>
      </c>
      <c r="BP45">
        <v>6.4749999999999996</v>
      </c>
      <c r="BQ45">
        <v>46.01</v>
      </c>
      <c r="BR45">
        <v>0.14069999999999999</v>
      </c>
      <c r="BS45">
        <v>1.014</v>
      </c>
      <c r="BV45" t="s">
        <v>49</v>
      </c>
      <c r="BW45">
        <v>218.4</v>
      </c>
      <c r="BX45">
        <v>38.1</v>
      </c>
      <c r="BY45">
        <v>6.4749999999999996</v>
      </c>
      <c r="BZ45">
        <v>59.31</v>
      </c>
      <c r="CA45">
        <v>0.10920000000000001</v>
      </c>
      <c r="CB45">
        <v>1.0189999999999999</v>
      </c>
      <c r="CE45" t="s">
        <v>49</v>
      </c>
      <c r="CF45">
        <v>220.3</v>
      </c>
      <c r="CG45">
        <v>42.4</v>
      </c>
      <c r="CH45">
        <v>6.4749999999999996</v>
      </c>
      <c r="CI45">
        <v>76.37</v>
      </c>
      <c r="CJ45">
        <v>8.4779999999999994E-2</v>
      </c>
      <c r="CK45">
        <v>1.022</v>
      </c>
      <c r="CN45" t="s">
        <v>49</v>
      </c>
      <c r="CO45">
        <v>212.91480000000001</v>
      </c>
      <c r="CP45">
        <v>23</v>
      </c>
      <c r="CQ45">
        <v>16.187000000000001</v>
      </c>
      <c r="CR45">
        <v>5.8944000000000001</v>
      </c>
      <c r="CS45">
        <v>2.7462</v>
      </c>
      <c r="CT45">
        <v>1.0009999999999999</v>
      </c>
      <c r="CV45" t="s">
        <v>49</v>
      </c>
      <c r="CW45">
        <v>212.9</v>
      </c>
      <c r="CX45">
        <v>26.4</v>
      </c>
      <c r="CY45">
        <v>13.94</v>
      </c>
      <c r="CZ45">
        <v>6.62</v>
      </c>
      <c r="DA45">
        <v>2.105</v>
      </c>
      <c r="DB45">
        <v>1.0009999999999999</v>
      </c>
      <c r="DE45" t="s">
        <v>49</v>
      </c>
      <c r="DF45">
        <v>212.8</v>
      </c>
      <c r="DG45">
        <v>30.4</v>
      </c>
      <c r="DH45">
        <v>13.94</v>
      </c>
      <c r="DI45">
        <v>8.4730000000000008</v>
      </c>
      <c r="DJ45">
        <v>1.645</v>
      </c>
      <c r="DK45">
        <v>1.0009999999999999</v>
      </c>
      <c r="DN45" t="s">
        <v>49</v>
      </c>
      <c r="DO45">
        <v>212.9</v>
      </c>
      <c r="DP45">
        <v>34.200000000000003</v>
      </c>
      <c r="DQ45">
        <v>13.94</v>
      </c>
      <c r="DR45">
        <v>11.29</v>
      </c>
      <c r="DS45">
        <v>1.234</v>
      </c>
      <c r="DT45">
        <v>1.002</v>
      </c>
      <c r="DW45" t="s">
        <v>49</v>
      </c>
      <c r="DX45">
        <v>212.8</v>
      </c>
      <c r="DY45">
        <v>38.200000000000003</v>
      </c>
      <c r="DZ45">
        <v>13.94</v>
      </c>
      <c r="EA45">
        <v>15.54</v>
      </c>
      <c r="EB45">
        <v>0.89670000000000005</v>
      </c>
      <c r="EC45">
        <v>1.0029999999999999</v>
      </c>
      <c r="EF45" t="s">
        <v>49</v>
      </c>
      <c r="EG45">
        <v>242.9</v>
      </c>
      <c r="EH45">
        <v>41.7</v>
      </c>
      <c r="EI45">
        <v>13.94</v>
      </c>
      <c r="EJ45">
        <v>19.77</v>
      </c>
      <c r="EK45">
        <v>0.70489999999999997</v>
      </c>
      <c r="EL45">
        <v>1.0029999999999999</v>
      </c>
      <c r="EO45" t="s">
        <v>49</v>
      </c>
      <c r="EP45">
        <v>212.7</v>
      </c>
      <c r="EQ45">
        <v>23.2</v>
      </c>
      <c r="ER45">
        <v>16.190000000000001</v>
      </c>
      <c r="ES45">
        <v>8.5649999999999995</v>
      </c>
      <c r="ET45">
        <v>1.89</v>
      </c>
      <c r="EU45">
        <v>1.0009999999999999</v>
      </c>
      <c r="EX45" t="s">
        <v>49</v>
      </c>
      <c r="EY45">
        <v>212.7</v>
      </c>
      <c r="EZ45">
        <v>26.3</v>
      </c>
      <c r="FA45">
        <v>16.190000000000001</v>
      </c>
      <c r="FB45">
        <v>11.19</v>
      </c>
      <c r="FC45">
        <v>1.446</v>
      </c>
      <c r="FD45">
        <v>1.0009999999999999</v>
      </c>
      <c r="FG45" t="s">
        <v>49</v>
      </c>
      <c r="FH45">
        <v>212.7</v>
      </c>
      <c r="FI45">
        <v>30.4</v>
      </c>
      <c r="FJ45">
        <v>13.94</v>
      </c>
      <c r="FK45">
        <v>17.8</v>
      </c>
      <c r="FL45">
        <v>0.78280000000000005</v>
      </c>
      <c r="FM45">
        <v>1.0029999999999999</v>
      </c>
      <c r="FP45" t="s">
        <v>49</v>
      </c>
      <c r="FQ45">
        <v>212.7</v>
      </c>
      <c r="FR45">
        <v>34.1</v>
      </c>
      <c r="FS45">
        <v>13.94</v>
      </c>
      <c r="FT45">
        <v>18.11</v>
      </c>
      <c r="FU45">
        <v>0.76970000000000005</v>
      </c>
      <c r="FV45">
        <v>1.0029999999999999</v>
      </c>
      <c r="FY45" t="s">
        <v>49</v>
      </c>
      <c r="FZ45">
        <v>243</v>
      </c>
      <c r="GA45">
        <v>38.299999999999997</v>
      </c>
      <c r="GB45">
        <v>13.94</v>
      </c>
      <c r="GC45">
        <v>28.01</v>
      </c>
      <c r="GD45">
        <v>0.49759999999999999</v>
      </c>
      <c r="GE45">
        <v>1.0189999999999999</v>
      </c>
      <c r="GH45" t="s">
        <v>49</v>
      </c>
      <c r="GI45">
        <v>212.9</v>
      </c>
      <c r="GJ45">
        <v>41.6</v>
      </c>
      <c r="GK45">
        <v>13.94</v>
      </c>
      <c r="GL45">
        <v>29.68</v>
      </c>
      <c r="GM45">
        <v>0.46960000000000002</v>
      </c>
      <c r="GN45">
        <v>1.006</v>
      </c>
    </row>
    <row r="46" spans="2:196">
      <c r="B46" t="s">
        <v>50</v>
      </c>
      <c r="C46">
        <v>219.1</v>
      </c>
      <c r="D46">
        <v>26.6</v>
      </c>
      <c r="E46">
        <v>7.4550000000000001</v>
      </c>
      <c r="F46">
        <v>47.29</v>
      </c>
      <c r="G46">
        <v>0.15770000000000001</v>
      </c>
      <c r="H46">
        <v>1.0129999999999999</v>
      </c>
      <c r="K46" t="s">
        <v>50</v>
      </c>
      <c r="L46">
        <v>218.2</v>
      </c>
      <c r="M46">
        <v>30.3</v>
      </c>
      <c r="N46">
        <v>7.4550000000000001</v>
      </c>
      <c r="O46">
        <v>45.56</v>
      </c>
      <c r="P46">
        <v>0.1636</v>
      </c>
      <c r="Q46">
        <v>1.0129999999999999</v>
      </c>
      <c r="T46" t="s">
        <v>50</v>
      </c>
      <c r="U46">
        <v>222.2</v>
      </c>
      <c r="V46">
        <v>34.4</v>
      </c>
      <c r="W46">
        <v>7.4550000000000001</v>
      </c>
      <c r="X46">
        <v>60.56</v>
      </c>
      <c r="Y46">
        <v>0.1231</v>
      </c>
      <c r="Z46">
        <v>1.02</v>
      </c>
      <c r="AC46" t="s">
        <v>50</v>
      </c>
      <c r="AD46">
        <v>218.6</v>
      </c>
      <c r="AE46">
        <v>38.1</v>
      </c>
      <c r="AF46">
        <v>7.4550000000000001</v>
      </c>
      <c r="AG46">
        <v>70.53</v>
      </c>
      <c r="AH46">
        <v>0.1057</v>
      </c>
      <c r="AI46">
        <v>1.0509999999999999</v>
      </c>
      <c r="AL46" t="s">
        <v>50</v>
      </c>
      <c r="AM46">
        <v>231.9</v>
      </c>
      <c r="AN46">
        <v>42.4</v>
      </c>
      <c r="AO46">
        <v>7.4550000000000001</v>
      </c>
      <c r="AP46">
        <v>107.9</v>
      </c>
      <c r="AQ46">
        <v>6.9099999999999995E-2</v>
      </c>
      <c r="AR46">
        <v>1.026</v>
      </c>
      <c r="AU46" t="s">
        <v>50</v>
      </c>
      <c r="AV46">
        <v>219.1</v>
      </c>
      <c r="AW46">
        <v>26.6</v>
      </c>
      <c r="AX46">
        <v>7.4550000000000001</v>
      </c>
      <c r="AY46">
        <v>30.65</v>
      </c>
      <c r="AZ46">
        <v>0.2432</v>
      </c>
      <c r="BA46">
        <v>1.008</v>
      </c>
      <c r="BD46" t="s">
        <v>50</v>
      </c>
      <c r="BE46">
        <v>225</v>
      </c>
      <c r="BF46">
        <v>30.3</v>
      </c>
      <c r="BG46">
        <v>7.4550000000000001</v>
      </c>
      <c r="BH46">
        <v>40.36</v>
      </c>
      <c r="BI46">
        <v>0.1847</v>
      </c>
      <c r="BJ46">
        <v>1.0109999999999999</v>
      </c>
      <c r="BM46" t="s">
        <v>50</v>
      </c>
      <c r="BN46">
        <v>219.7</v>
      </c>
      <c r="BO46">
        <v>34.4</v>
      </c>
      <c r="BP46">
        <v>7.4550000000000001</v>
      </c>
      <c r="BQ46">
        <v>53</v>
      </c>
      <c r="BR46">
        <v>0.14069999999999999</v>
      </c>
      <c r="BS46">
        <v>1.014</v>
      </c>
      <c r="BV46" t="s">
        <v>50</v>
      </c>
      <c r="BW46">
        <v>223.5</v>
      </c>
      <c r="BX46">
        <v>38.1</v>
      </c>
      <c r="BY46">
        <v>7.4550000000000001</v>
      </c>
      <c r="BZ46">
        <v>68.34</v>
      </c>
      <c r="CA46">
        <v>0.1091</v>
      </c>
      <c r="CB46">
        <v>1.018</v>
      </c>
      <c r="CE46" t="s">
        <v>50</v>
      </c>
      <c r="CF46">
        <v>225.4</v>
      </c>
      <c r="CG46">
        <v>42.5</v>
      </c>
      <c r="CH46">
        <v>7.4550000000000001</v>
      </c>
      <c r="CI46">
        <v>87.96</v>
      </c>
      <c r="CJ46">
        <v>8.4760000000000002E-2</v>
      </c>
      <c r="CK46">
        <v>1.022</v>
      </c>
      <c r="CN46" t="s">
        <v>50</v>
      </c>
      <c r="CO46">
        <v>218.00749999999999</v>
      </c>
      <c r="CP46">
        <v>23</v>
      </c>
      <c r="CQ46">
        <v>18.638000000000002</v>
      </c>
      <c r="CR46">
        <v>6.8037000000000001</v>
      </c>
      <c r="CS46">
        <v>2.7393999999999998</v>
      </c>
      <c r="CT46">
        <v>1.0009999999999999</v>
      </c>
      <c r="CV46" t="s">
        <v>50</v>
      </c>
      <c r="CW46">
        <v>218</v>
      </c>
      <c r="CX46">
        <v>26.4</v>
      </c>
      <c r="CY46">
        <v>16.350000000000001</v>
      </c>
      <c r="CZ46">
        <v>7.78</v>
      </c>
      <c r="DA46">
        <v>2.1019999999999999</v>
      </c>
      <c r="DB46">
        <v>1.0009999999999999</v>
      </c>
      <c r="DE46" t="s">
        <v>50</v>
      </c>
      <c r="DF46">
        <v>217.9</v>
      </c>
      <c r="DG46">
        <v>30.4</v>
      </c>
      <c r="DH46">
        <v>16.350000000000001</v>
      </c>
      <c r="DI46">
        <v>9.9540000000000006</v>
      </c>
      <c r="DJ46">
        <v>1.643</v>
      </c>
      <c r="DK46">
        <v>1.0009999999999999</v>
      </c>
      <c r="DN46" t="s">
        <v>50</v>
      </c>
      <c r="DO46">
        <v>217.9</v>
      </c>
      <c r="DP46">
        <v>34.200000000000003</v>
      </c>
      <c r="DQ46">
        <v>16.350000000000001</v>
      </c>
      <c r="DR46">
        <v>13.25</v>
      </c>
      <c r="DS46">
        <v>1.234</v>
      </c>
      <c r="DT46">
        <v>1.0009999999999999</v>
      </c>
      <c r="DW46" t="s">
        <v>50</v>
      </c>
      <c r="DX46">
        <v>217.8</v>
      </c>
      <c r="DY46">
        <v>38.200000000000003</v>
      </c>
      <c r="DZ46">
        <v>16.350000000000001</v>
      </c>
      <c r="EA46">
        <v>18.25</v>
      </c>
      <c r="EB46">
        <v>0.89610000000000001</v>
      </c>
      <c r="EC46">
        <v>1.002</v>
      </c>
      <c r="EF46" t="s">
        <v>50</v>
      </c>
      <c r="EG46">
        <v>248</v>
      </c>
      <c r="EH46">
        <v>41.7</v>
      </c>
      <c r="EI46">
        <v>16.350000000000001</v>
      </c>
      <c r="EJ46">
        <v>23.27</v>
      </c>
      <c r="EK46">
        <v>0.70279999999999998</v>
      </c>
      <c r="EL46">
        <v>1.0029999999999999</v>
      </c>
      <c r="EO46" t="s">
        <v>50</v>
      </c>
      <c r="EP46">
        <v>217.8</v>
      </c>
      <c r="EQ46">
        <v>23.2</v>
      </c>
      <c r="ER46">
        <v>18.64</v>
      </c>
      <c r="ES46">
        <v>9.8960000000000008</v>
      </c>
      <c r="ET46">
        <v>1.883</v>
      </c>
      <c r="EU46">
        <v>1.0009999999999999</v>
      </c>
      <c r="EX46" t="s">
        <v>50</v>
      </c>
      <c r="EY46">
        <v>217.8</v>
      </c>
      <c r="EZ46">
        <v>26.3</v>
      </c>
      <c r="FA46">
        <v>18.64</v>
      </c>
      <c r="FB46">
        <v>12.92</v>
      </c>
      <c r="FC46">
        <v>1.4419999999999999</v>
      </c>
      <c r="FD46">
        <v>1.0009999999999999</v>
      </c>
      <c r="FG46" t="s">
        <v>50</v>
      </c>
      <c r="FH46">
        <v>217.8</v>
      </c>
      <c r="FI46">
        <v>30.4</v>
      </c>
      <c r="FJ46">
        <v>16.350000000000001</v>
      </c>
      <c r="FK46">
        <v>20.92</v>
      </c>
      <c r="FL46">
        <v>0.78169999999999995</v>
      </c>
      <c r="FM46">
        <v>1.0029999999999999</v>
      </c>
      <c r="FP46" t="s">
        <v>50</v>
      </c>
      <c r="FQ46">
        <v>217.8</v>
      </c>
      <c r="FR46">
        <v>34.1</v>
      </c>
      <c r="FS46">
        <v>16.350000000000001</v>
      </c>
      <c r="FT46">
        <v>21.25</v>
      </c>
      <c r="FU46">
        <v>0.76929999999999998</v>
      </c>
      <c r="FV46">
        <v>1.0029999999999999</v>
      </c>
      <c r="FY46" t="s">
        <v>50</v>
      </c>
      <c r="FZ46">
        <v>248.1</v>
      </c>
      <c r="GA46">
        <v>38.299999999999997</v>
      </c>
      <c r="GB46">
        <v>16.350000000000001</v>
      </c>
      <c r="GC46">
        <v>32.229999999999997</v>
      </c>
      <c r="GD46">
        <v>0.50729999999999997</v>
      </c>
      <c r="GE46">
        <v>1.0049999999999999</v>
      </c>
      <c r="GH46" t="s">
        <v>50</v>
      </c>
      <c r="GI46">
        <v>218</v>
      </c>
      <c r="GJ46">
        <v>41.7</v>
      </c>
      <c r="GK46">
        <v>16.350000000000001</v>
      </c>
      <c r="GL46">
        <v>34.82</v>
      </c>
      <c r="GM46">
        <v>0.46960000000000002</v>
      </c>
      <c r="GN46">
        <v>1.004</v>
      </c>
    </row>
    <row r="47" spans="2:196">
      <c r="B47" t="s">
        <v>51</v>
      </c>
      <c r="C47">
        <v>224.2</v>
      </c>
      <c r="D47">
        <v>26.6</v>
      </c>
      <c r="E47">
        <v>8.5839999999999996</v>
      </c>
      <c r="F47">
        <v>54.54</v>
      </c>
      <c r="G47">
        <v>0.15740000000000001</v>
      </c>
      <c r="H47">
        <v>1.0129999999999999</v>
      </c>
      <c r="K47" t="s">
        <v>51</v>
      </c>
      <c r="L47">
        <v>223.3</v>
      </c>
      <c r="M47">
        <v>30.3</v>
      </c>
      <c r="N47">
        <v>8.5839999999999996</v>
      </c>
      <c r="O47">
        <v>52.64</v>
      </c>
      <c r="P47">
        <v>0.16309999999999999</v>
      </c>
      <c r="Q47">
        <v>1.0129999999999999</v>
      </c>
      <c r="T47" t="s">
        <v>51</v>
      </c>
      <c r="U47">
        <v>227.3</v>
      </c>
      <c r="V47">
        <v>34.4</v>
      </c>
      <c r="W47">
        <v>8.5839999999999996</v>
      </c>
      <c r="X47">
        <v>72.53</v>
      </c>
      <c r="Y47">
        <v>0.11840000000000001</v>
      </c>
      <c r="Z47">
        <v>1.028</v>
      </c>
      <c r="AC47" t="s">
        <v>51</v>
      </c>
      <c r="AD47">
        <v>223.6</v>
      </c>
      <c r="AE47">
        <v>38.1</v>
      </c>
      <c r="AF47">
        <v>8.5839999999999996</v>
      </c>
      <c r="AG47">
        <v>88.08</v>
      </c>
      <c r="AH47">
        <v>9.7449999999999995E-2</v>
      </c>
      <c r="AI47">
        <v>1.0389999999999999</v>
      </c>
      <c r="AL47" t="s">
        <v>51</v>
      </c>
      <c r="AM47">
        <v>237</v>
      </c>
      <c r="AN47">
        <v>42.4</v>
      </c>
      <c r="AO47">
        <v>8.5839999999999996</v>
      </c>
      <c r="AP47">
        <v>124.3</v>
      </c>
      <c r="AQ47">
        <v>6.9080000000000003E-2</v>
      </c>
      <c r="AR47">
        <v>1.026</v>
      </c>
      <c r="AU47" t="s">
        <v>51</v>
      </c>
      <c r="AV47">
        <v>224.2</v>
      </c>
      <c r="AW47">
        <v>26.6</v>
      </c>
      <c r="AX47">
        <v>8.5839999999999996</v>
      </c>
      <c r="AY47">
        <v>35.29</v>
      </c>
      <c r="AZ47">
        <v>0.2432</v>
      </c>
      <c r="BA47">
        <v>1.008</v>
      </c>
      <c r="BD47" t="s">
        <v>51</v>
      </c>
      <c r="BE47">
        <v>230.1</v>
      </c>
      <c r="BF47">
        <v>30.3</v>
      </c>
      <c r="BG47">
        <v>8.5839999999999996</v>
      </c>
      <c r="BH47">
        <v>46.45</v>
      </c>
      <c r="BI47">
        <v>0.18479999999999999</v>
      </c>
      <c r="BJ47">
        <v>1.0109999999999999</v>
      </c>
      <c r="BM47" t="s">
        <v>51</v>
      </c>
      <c r="BN47">
        <v>224.7</v>
      </c>
      <c r="BO47">
        <v>34.4</v>
      </c>
      <c r="BP47">
        <v>8.5839999999999996</v>
      </c>
      <c r="BQ47">
        <v>60.99</v>
      </c>
      <c r="BR47">
        <v>0.14069999999999999</v>
      </c>
      <c r="BS47">
        <v>1.014</v>
      </c>
      <c r="BV47" t="s">
        <v>51</v>
      </c>
      <c r="BW47">
        <v>228.6</v>
      </c>
      <c r="BX47">
        <v>38.1</v>
      </c>
      <c r="BY47">
        <v>8.5839999999999996</v>
      </c>
      <c r="BZ47">
        <v>78.58</v>
      </c>
      <c r="CA47">
        <v>0.10920000000000001</v>
      </c>
      <c r="CB47">
        <v>1.0169999999999999</v>
      </c>
      <c r="CE47" t="s">
        <v>51</v>
      </c>
      <c r="CF47">
        <v>230.5</v>
      </c>
      <c r="CG47">
        <v>42.4</v>
      </c>
      <c r="CH47">
        <v>8.5839999999999996</v>
      </c>
      <c r="CI47">
        <v>101.3</v>
      </c>
      <c r="CJ47">
        <v>8.4760000000000002E-2</v>
      </c>
      <c r="CK47">
        <v>1.022</v>
      </c>
      <c r="CN47" t="s">
        <v>51</v>
      </c>
      <c r="CO47">
        <v>223.1052</v>
      </c>
      <c r="CP47">
        <v>23</v>
      </c>
      <c r="CQ47">
        <v>21.46</v>
      </c>
      <c r="CR47">
        <v>7.8509000000000002</v>
      </c>
      <c r="CS47">
        <v>2.7334000000000001</v>
      </c>
      <c r="CT47">
        <v>1.0009999999999999</v>
      </c>
      <c r="CV47" t="s">
        <v>51</v>
      </c>
      <c r="CW47">
        <v>223.1</v>
      </c>
      <c r="CX47">
        <v>26.4</v>
      </c>
      <c r="CY47">
        <v>19.18</v>
      </c>
      <c r="CZ47">
        <v>9.14</v>
      </c>
      <c r="DA47">
        <v>2.0990000000000002</v>
      </c>
      <c r="DB47">
        <v>1.0009999999999999</v>
      </c>
      <c r="DE47" t="s">
        <v>51</v>
      </c>
      <c r="DF47">
        <v>223</v>
      </c>
      <c r="DG47">
        <v>30.4</v>
      </c>
      <c r="DH47">
        <v>19.18</v>
      </c>
      <c r="DI47">
        <v>11.7</v>
      </c>
      <c r="DJ47">
        <v>1.64</v>
      </c>
      <c r="DK47">
        <v>1.0009999999999999</v>
      </c>
      <c r="DN47" t="s">
        <v>51</v>
      </c>
      <c r="DO47">
        <v>223</v>
      </c>
      <c r="DP47">
        <v>34.200000000000003</v>
      </c>
      <c r="DQ47">
        <v>19.18</v>
      </c>
      <c r="DR47">
        <v>15.56</v>
      </c>
      <c r="DS47">
        <v>1.2330000000000001</v>
      </c>
      <c r="DT47">
        <v>1.0009999999999999</v>
      </c>
      <c r="DW47" t="s">
        <v>51</v>
      </c>
      <c r="DX47">
        <v>222.9</v>
      </c>
      <c r="DY47">
        <v>38.200000000000003</v>
      </c>
      <c r="DZ47">
        <v>19.18</v>
      </c>
      <c r="EA47">
        <v>21.43</v>
      </c>
      <c r="EB47">
        <v>0.89510000000000001</v>
      </c>
      <c r="EC47">
        <v>1.002</v>
      </c>
      <c r="EF47" t="s">
        <v>51</v>
      </c>
      <c r="EG47">
        <v>253.1</v>
      </c>
      <c r="EH47">
        <v>41.7</v>
      </c>
      <c r="EI47">
        <v>19.18</v>
      </c>
      <c r="EJ47">
        <v>27.4</v>
      </c>
      <c r="EK47">
        <v>0.70009999999999994</v>
      </c>
      <c r="EL47">
        <v>1.0029999999999999</v>
      </c>
      <c r="EO47" t="s">
        <v>51</v>
      </c>
      <c r="EP47">
        <v>222.9</v>
      </c>
      <c r="EQ47">
        <v>23.2</v>
      </c>
      <c r="ER47">
        <v>21.46</v>
      </c>
      <c r="ES47">
        <v>11.42</v>
      </c>
      <c r="ET47">
        <v>1.8779999999999999</v>
      </c>
      <c r="EU47">
        <v>1.0009999999999999</v>
      </c>
      <c r="EX47" t="s">
        <v>51</v>
      </c>
      <c r="EY47">
        <v>222.9</v>
      </c>
      <c r="EZ47">
        <v>26.3</v>
      </c>
      <c r="FA47">
        <v>21.46</v>
      </c>
      <c r="FB47">
        <v>14.91</v>
      </c>
      <c r="FC47">
        <v>1.4390000000000001</v>
      </c>
      <c r="FD47">
        <v>1.0009999999999999</v>
      </c>
      <c r="FG47" t="s">
        <v>51</v>
      </c>
      <c r="FH47">
        <v>222.9</v>
      </c>
      <c r="FI47">
        <v>30.4</v>
      </c>
      <c r="FJ47">
        <v>19.18</v>
      </c>
      <c r="FK47">
        <v>24.57</v>
      </c>
      <c r="FL47">
        <v>0.78059999999999996</v>
      </c>
      <c r="FM47">
        <v>1.0029999999999999</v>
      </c>
      <c r="FP47" t="s">
        <v>51</v>
      </c>
      <c r="FQ47">
        <v>222.9</v>
      </c>
      <c r="FR47">
        <v>34.1</v>
      </c>
      <c r="FS47">
        <v>19.18</v>
      </c>
      <c r="FT47">
        <v>24.94</v>
      </c>
      <c r="FU47">
        <v>0.76919999999999999</v>
      </c>
      <c r="FV47">
        <v>1.0029999999999999</v>
      </c>
      <c r="FY47" t="s">
        <v>51</v>
      </c>
      <c r="FZ47">
        <v>253.1</v>
      </c>
      <c r="GA47">
        <v>38.299999999999997</v>
      </c>
      <c r="GB47">
        <v>19.18</v>
      </c>
      <c r="GC47">
        <v>37.97</v>
      </c>
      <c r="GD47">
        <v>0.50519999999999998</v>
      </c>
      <c r="GE47">
        <v>1.0049999999999999</v>
      </c>
      <c r="GH47" t="s">
        <v>51</v>
      </c>
      <c r="GI47">
        <v>223.1</v>
      </c>
      <c r="GJ47">
        <v>41.7</v>
      </c>
      <c r="GK47">
        <v>19.18</v>
      </c>
      <c r="GL47">
        <v>40.869999999999997</v>
      </c>
      <c r="GM47">
        <v>0.46939999999999998</v>
      </c>
      <c r="GN47">
        <v>1.0049999999999999</v>
      </c>
    </row>
    <row r="48" spans="2:196">
      <c r="B48" t="s">
        <v>52</v>
      </c>
      <c r="C48">
        <v>229.3</v>
      </c>
      <c r="D48">
        <v>26.6</v>
      </c>
      <c r="E48">
        <v>9.8829999999999991</v>
      </c>
      <c r="F48">
        <v>62.73</v>
      </c>
      <c r="G48">
        <v>0.15759999999999999</v>
      </c>
      <c r="H48">
        <v>1.012</v>
      </c>
      <c r="K48" t="s">
        <v>52</v>
      </c>
      <c r="L48">
        <v>228.4</v>
      </c>
      <c r="M48">
        <v>30.3</v>
      </c>
      <c r="N48">
        <v>9.8829999999999991</v>
      </c>
      <c r="O48">
        <v>60.9</v>
      </c>
      <c r="P48">
        <v>0.1623</v>
      </c>
      <c r="Q48">
        <v>1.014</v>
      </c>
      <c r="T48" t="s">
        <v>52</v>
      </c>
      <c r="U48">
        <v>232.3</v>
      </c>
      <c r="V48">
        <v>34.4</v>
      </c>
      <c r="W48">
        <v>9.8829999999999991</v>
      </c>
      <c r="X48">
        <v>86.42</v>
      </c>
      <c r="Y48">
        <v>0.1144</v>
      </c>
      <c r="Z48">
        <v>1.0269999999999999</v>
      </c>
      <c r="AC48" t="s">
        <v>52</v>
      </c>
      <c r="AD48">
        <v>228.7</v>
      </c>
      <c r="AE48">
        <v>38.1</v>
      </c>
      <c r="AF48">
        <v>9.8829999999999991</v>
      </c>
      <c r="AG48">
        <v>106.4</v>
      </c>
      <c r="AH48">
        <v>9.2850000000000002E-2</v>
      </c>
      <c r="AI48">
        <v>1.032</v>
      </c>
      <c r="AL48" t="s">
        <v>52</v>
      </c>
      <c r="AM48">
        <v>242.1</v>
      </c>
      <c r="AN48">
        <v>42.4</v>
      </c>
      <c r="AO48">
        <v>9.8829999999999991</v>
      </c>
      <c r="AP48">
        <v>143.1</v>
      </c>
      <c r="AQ48">
        <v>6.9059999999999996E-2</v>
      </c>
      <c r="AR48">
        <v>1.026</v>
      </c>
      <c r="AU48" t="s">
        <v>52</v>
      </c>
      <c r="AV48">
        <v>229.2</v>
      </c>
      <c r="AW48">
        <v>26.6</v>
      </c>
      <c r="AX48">
        <v>9.8829999999999991</v>
      </c>
      <c r="AY48">
        <v>40.619999999999997</v>
      </c>
      <c r="AZ48">
        <v>0.24329999999999999</v>
      </c>
      <c r="BA48">
        <v>1.008</v>
      </c>
      <c r="BD48" t="s">
        <v>52</v>
      </c>
      <c r="BE48">
        <v>235.2</v>
      </c>
      <c r="BF48">
        <v>30.3</v>
      </c>
      <c r="BG48">
        <v>9.8829999999999991</v>
      </c>
      <c r="BH48">
        <v>53.49</v>
      </c>
      <c r="BI48">
        <v>0.18479999999999999</v>
      </c>
      <c r="BJ48">
        <v>1.0109999999999999</v>
      </c>
      <c r="BM48" t="s">
        <v>52</v>
      </c>
      <c r="BN48">
        <v>229.8</v>
      </c>
      <c r="BO48">
        <v>34.4</v>
      </c>
      <c r="BP48">
        <v>9.8829999999999991</v>
      </c>
      <c r="BQ48">
        <v>70.209999999999994</v>
      </c>
      <c r="BR48">
        <v>0.14080000000000001</v>
      </c>
      <c r="BS48">
        <v>1.014</v>
      </c>
      <c r="BV48" t="s">
        <v>52</v>
      </c>
      <c r="BW48">
        <v>233.7</v>
      </c>
      <c r="BX48">
        <v>38.1</v>
      </c>
      <c r="BY48">
        <v>9.8829999999999991</v>
      </c>
      <c r="BZ48">
        <v>90.24</v>
      </c>
      <c r="CA48">
        <v>0.1095</v>
      </c>
      <c r="CB48">
        <v>1.018</v>
      </c>
      <c r="CE48" t="s">
        <v>52</v>
      </c>
      <c r="CF48">
        <v>235.6</v>
      </c>
      <c r="CG48">
        <v>42.4</v>
      </c>
      <c r="CH48">
        <v>9.8829999999999991</v>
      </c>
      <c r="CI48">
        <v>116.6</v>
      </c>
      <c r="CJ48">
        <v>8.4739999999999996E-2</v>
      </c>
      <c r="CK48">
        <v>1.022</v>
      </c>
      <c r="CN48" t="s">
        <v>52</v>
      </c>
      <c r="CO48">
        <v>228.20740000000001</v>
      </c>
      <c r="CP48">
        <v>23</v>
      </c>
      <c r="CQ48">
        <v>24.709</v>
      </c>
      <c r="CR48">
        <v>9.0559999999999992</v>
      </c>
      <c r="CS48">
        <v>2.7284000000000002</v>
      </c>
      <c r="CT48">
        <v>1.0009999999999999</v>
      </c>
      <c r="CV48" t="s">
        <v>52</v>
      </c>
      <c r="CW48">
        <v>228.2</v>
      </c>
      <c r="CX48">
        <v>26.4</v>
      </c>
      <c r="CY48">
        <v>22.5</v>
      </c>
      <c r="CZ48">
        <v>10.74</v>
      </c>
      <c r="DA48">
        <v>2.0939999999999999</v>
      </c>
      <c r="DB48">
        <v>1.0009999999999999</v>
      </c>
      <c r="DE48" t="s">
        <v>52</v>
      </c>
      <c r="DF48">
        <v>228</v>
      </c>
      <c r="DG48">
        <v>30.4</v>
      </c>
      <c r="DH48">
        <v>22.5</v>
      </c>
      <c r="DI48">
        <v>13.74</v>
      </c>
      <c r="DJ48">
        <v>1.6379999999999999</v>
      </c>
      <c r="DK48">
        <v>1.0009999999999999</v>
      </c>
      <c r="DN48" t="s">
        <v>52</v>
      </c>
      <c r="DO48">
        <v>228.1</v>
      </c>
      <c r="DP48">
        <v>34.200000000000003</v>
      </c>
      <c r="DQ48">
        <v>22.5</v>
      </c>
      <c r="DR48">
        <v>18.27</v>
      </c>
      <c r="DS48">
        <v>1.232</v>
      </c>
      <c r="DT48">
        <v>1.002</v>
      </c>
      <c r="DW48" t="s">
        <v>52</v>
      </c>
      <c r="DX48">
        <v>228</v>
      </c>
      <c r="DY48">
        <v>38.200000000000003</v>
      </c>
      <c r="DZ48">
        <v>22.5</v>
      </c>
      <c r="EA48">
        <v>25.13</v>
      </c>
      <c r="EB48">
        <v>0.89549999999999996</v>
      </c>
      <c r="EC48">
        <v>1.002</v>
      </c>
      <c r="EF48" t="s">
        <v>52</v>
      </c>
      <c r="EG48">
        <v>258.2</v>
      </c>
      <c r="EH48">
        <v>41.7</v>
      </c>
      <c r="EI48">
        <v>22.5</v>
      </c>
      <c r="EJ48">
        <v>32.17</v>
      </c>
      <c r="EK48">
        <v>0.69940000000000002</v>
      </c>
      <c r="EL48">
        <v>1.002</v>
      </c>
      <c r="EO48" t="s">
        <v>52</v>
      </c>
      <c r="EP48">
        <v>228</v>
      </c>
      <c r="EQ48">
        <v>23.2</v>
      </c>
      <c r="ER48">
        <v>24.71</v>
      </c>
      <c r="ES48">
        <v>13.17</v>
      </c>
      <c r="ET48">
        <v>1.8759999999999999</v>
      </c>
      <c r="EU48">
        <v>1.0009999999999999</v>
      </c>
      <c r="EX48" t="s">
        <v>52</v>
      </c>
      <c r="EY48">
        <v>228</v>
      </c>
      <c r="EZ48">
        <v>26.3</v>
      </c>
      <c r="FA48">
        <v>24.71</v>
      </c>
      <c r="FB48">
        <v>17.2</v>
      </c>
      <c r="FC48">
        <v>1.4359999999999999</v>
      </c>
      <c r="FD48">
        <v>1.0009999999999999</v>
      </c>
      <c r="FG48" t="s">
        <v>52</v>
      </c>
      <c r="FH48">
        <v>228</v>
      </c>
      <c r="FI48">
        <v>30.4</v>
      </c>
      <c r="FJ48">
        <v>22.5</v>
      </c>
      <c r="FK48">
        <v>28.92</v>
      </c>
      <c r="FL48">
        <v>0.77810000000000001</v>
      </c>
      <c r="FM48">
        <v>1.0029999999999999</v>
      </c>
      <c r="FP48" t="s">
        <v>52</v>
      </c>
      <c r="FQ48">
        <v>228</v>
      </c>
      <c r="FR48">
        <v>34.1</v>
      </c>
      <c r="FS48">
        <v>22.5</v>
      </c>
      <c r="FT48">
        <v>29.26</v>
      </c>
      <c r="FU48">
        <v>0.76919999999999999</v>
      </c>
      <c r="FV48">
        <v>1.0029999999999999</v>
      </c>
      <c r="FY48" t="s">
        <v>52</v>
      </c>
      <c r="FZ48">
        <v>258.2</v>
      </c>
      <c r="GA48">
        <v>38.299999999999997</v>
      </c>
      <c r="GB48">
        <v>22.5</v>
      </c>
      <c r="GC48">
        <v>44.62</v>
      </c>
      <c r="GD48">
        <v>0.50439999999999996</v>
      </c>
      <c r="GE48">
        <v>1.0049999999999999</v>
      </c>
      <c r="GH48" t="s">
        <v>52</v>
      </c>
      <c r="GI48">
        <v>228.2</v>
      </c>
      <c r="GJ48">
        <v>41.7</v>
      </c>
      <c r="GK48">
        <v>22.5</v>
      </c>
      <c r="GL48">
        <v>47.91</v>
      </c>
      <c r="GM48">
        <v>0.46960000000000002</v>
      </c>
      <c r="GN48">
        <v>1.004</v>
      </c>
    </row>
    <row r="49" spans="2:197">
      <c r="B49" t="s">
        <v>53</v>
      </c>
      <c r="C49">
        <v>234.4</v>
      </c>
      <c r="D49">
        <v>26.6</v>
      </c>
      <c r="E49">
        <v>11.38</v>
      </c>
      <c r="F49">
        <v>72.290000000000006</v>
      </c>
      <c r="G49">
        <v>0.15740000000000001</v>
      </c>
      <c r="H49">
        <v>1.012</v>
      </c>
      <c r="K49" t="s">
        <v>53</v>
      </c>
      <c r="L49">
        <v>233.4</v>
      </c>
      <c r="M49">
        <v>30.3</v>
      </c>
      <c r="N49">
        <v>11.38</v>
      </c>
      <c r="O49">
        <v>70.06</v>
      </c>
      <c r="P49">
        <v>0.16239999999999999</v>
      </c>
      <c r="Q49">
        <v>1.008</v>
      </c>
      <c r="T49" t="s">
        <v>53</v>
      </c>
      <c r="U49">
        <v>237.4</v>
      </c>
      <c r="V49">
        <v>34.4</v>
      </c>
      <c r="W49">
        <v>11.38</v>
      </c>
      <c r="X49">
        <v>101.4</v>
      </c>
      <c r="Y49">
        <v>0.1123</v>
      </c>
      <c r="Z49">
        <v>1.022</v>
      </c>
      <c r="AC49" t="s">
        <v>53</v>
      </c>
      <c r="AD49">
        <v>233.7</v>
      </c>
      <c r="AE49">
        <v>38.1</v>
      </c>
      <c r="AF49">
        <v>11.38</v>
      </c>
      <c r="AG49">
        <v>125.1</v>
      </c>
      <c r="AH49">
        <v>9.0959999999999999E-2</v>
      </c>
      <c r="AI49">
        <v>1.026</v>
      </c>
      <c r="AL49" t="s">
        <v>53</v>
      </c>
      <c r="AM49">
        <v>247.2</v>
      </c>
      <c r="AN49">
        <v>42.4</v>
      </c>
      <c r="AO49">
        <v>11.38</v>
      </c>
      <c r="AP49">
        <v>165.1</v>
      </c>
      <c r="AQ49">
        <v>6.8940000000000001E-2</v>
      </c>
      <c r="AR49">
        <v>1.0269999999999999</v>
      </c>
      <c r="AU49" t="s">
        <v>53</v>
      </c>
      <c r="AV49">
        <v>234.3</v>
      </c>
      <c r="AW49">
        <v>26.6</v>
      </c>
      <c r="AX49">
        <v>11.38</v>
      </c>
      <c r="AY49">
        <v>46.76</v>
      </c>
      <c r="AZ49">
        <v>0.24340000000000001</v>
      </c>
      <c r="BA49">
        <v>1.008</v>
      </c>
      <c r="BD49" t="s">
        <v>53</v>
      </c>
      <c r="BE49">
        <v>240.3</v>
      </c>
      <c r="BF49">
        <v>30.3</v>
      </c>
      <c r="BG49">
        <v>11.38</v>
      </c>
      <c r="BH49">
        <v>61.58</v>
      </c>
      <c r="BI49">
        <v>0.18479999999999999</v>
      </c>
      <c r="BJ49">
        <v>1.0109999999999999</v>
      </c>
      <c r="BM49" t="s">
        <v>53</v>
      </c>
      <c r="BN49">
        <v>234.8</v>
      </c>
      <c r="BO49">
        <v>34.4</v>
      </c>
      <c r="BP49">
        <v>11.38</v>
      </c>
      <c r="BQ49">
        <v>80.819999999999993</v>
      </c>
      <c r="BR49">
        <v>0.14080000000000001</v>
      </c>
      <c r="BS49">
        <v>1.014</v>
      </c>
      <c r="BV49" t="s">
        <v>53</v>
      </c>
      <c r="BW49">
        <v>238.7</v>
      </c>
      <c r="BX49">
        <v>38.1</v>
      </c>
      <c r="BY49">
        <v>11.38</v>
      </c>
      <c r="BZ49">
        <v>103.8</v>
      </c>
      <c r="CA49">
        <v>0.1096</v>
      </c>
      <c r="CB49">
        <v>1.018</v>
      </c>
      <c r="CE49" t="s">
        <v>53</v>
      </c>
      <c r="CF49">
        <v>240.7</v>
      </c>
      <c r="CG49">
        <v>42.4</v>
      </c>
      <c r="CH49">
        <v>11.38</v>
      </c>
      <c r="CI49">
        <v>134.30000000000001</v>
      </c>
      <c r="CJ49">
        <v>8.4760000000000002E-2</v>
      </c>
      <c r="CK49">
        <v>1.022</v>
      </c>
      <c r="CN49" t="s">
        <v>53</v>
      </c>
      <c r="CO49">
        <v>233.30500000000001</v>
      </c>
      <c r="CP49">
        <v>23</v>
      </c>
      <c r="CQ49">
        <v>28.449000000000002</v>
      </c>
      <c r="CR49">
        <v>10.456</v>
      </c>
      <c r="CS49">
        <v>2.7208000000000001</v>
      </c>
      <c r="CT49">
        <v>1.0009999999999999</v>
      </c>
      <c r="CV49" t="s">
        <v>53</v>
      </c>
      <c r="CW49">
        <v>233.3</v>
      </c>
      <c r="CX49">
        <v>26.4</v>
      </c>
      <c r="CY49">
        <v>26.4</v>
      </c>
      <c r="CZ49">
        <v>12.62</v>
      </c>
      <c r="DA49">
        <v>2.0910000000000002</v>
      </c>
      <c r="DB49">
        <v>1.0009999999999999</v>
      </c>
      <c r="DE49" t="s">
        <v>53</v>
      </c>
      <c r="DF49">
        <v>233.1</v>
      </c>
      <c r="DG49">
        <v>30.4</v>
      </c>
      <c r="DH49">
        <v>26.4</v>
      </c>
      <c r="DI49">
        <v>16.149999999999999</v>
      </c>
      <c r="DJ49">
        <v>1.635</v>
      </c>
      <c r="DK49">
        <v>1.0009999999999999</v>
      </c>
      <c r="DN49" t="s">
        <v>53</v>
      </c>
      <c r="DO49">
        <v>233.1</v>
      </c>
      <c r="DP49">
        <v>34.200000000000003</v>
      </c>
      <c r="DQ49">
        <v>26.4</v>
      </c>
      <c r="DR49">
        <v>21.46</v>
      </c>
      <c r="DS49">
        <v>1.23</v>
      </c>
      <c r="DT49">
        <v>1.0009999999999999</v>
      </c>
      <c r="DW49" t="s">
        <v>53</v>
      </c>
      <c r="DX49">
        <v>233</v>
      </c>
      <c r="DY49">
        <v>38.200000000000003</v>
      </c>
      <c r="DZ49">
        <v>26.4</v>
      </c>
      <c r="EA49">
        <v>29.48</v>
      </c>
      <c r="EB49">
        <v>0.89539999999999997</v>
      </c>
      <c r="EC49">
        <v>1.002</v>
      </c>
      <c r="EF49" t="s">
        <v>53</v>
      </c>
      <c r="EG49">
        <v>263.3</v>
      </c>
      <c r="EH49">
        <v>41.7</v>
      </c>
      <c r="EI49">
        <v>26.4</v>
      </c>
      <c r="EJ49">
        <v>37.72</v>
      </c>
      <c r="EK49">
        <v>0.69989999999999997</v>
      </c>
      <c r="EL49">
        <v>1.0029999999999999</v>
      </c>
      <c r="EO49" t="s">
        <v>53</v>
      </c>
      <c r="EP49">
        <v>233.1</v>
      </c>
      <c r="EQ49">
        <v>23.2</v>
      </c>
      <c r="ER49">
        <v>28.45</v>
      </c>
      <c r="ES49">
        <v>15.21</v>
      </c>
      <c r="ET49">
        <v>1.871</v>
      </c>
      <c r="EU49">
        <v>1.0009999999999999</v>
      </c>
      <c r="EX49" t="s">
        <v>53</v>
      </c>
      <c r="EY49">
        <v>233.1</v>
      </c>
      <c r="EZ49">
        <v>26.3</v>
      </c>
      <c r="FA49">
        <v>28.45</v>
      </c>
      <c r="FB49">
        <v>19.82</v>
      </c>
      <c r="FC49">
        <v>1.4359999999999999</v>
      </c>
      <c r="FD49">
        <v>1.0009999999999999</v>
      </c>
      <c r="FG49" t="s">
        <v>53</v>
      </c>
      <c r="FH49">
        <v>233.1</v>
      </c>
      <c r="FI49">
        <v>30.4</v>
      </c>
      <c r="FJ49">
        <v>26.4</v>
      </c>
      <c r="FK49">
        <v>34.01</v>
      </c>
      <c r="FL49">
        <v>0.7762</v>
      </c>
      <c r="FM49">
        <v>1.0029999999999999</v>
      </c>
      <c r="FP49" t="s">
        <v>53</v>
      </c>
      <c r="FQ49">
        <v>233.1</v>
      </c>
      <c r="FR49">
        <v>34.1</v>
      </c>
      <c r="FS49">
        <v>26.4</v>
      </c>
      <c r="FT49">
        <v>34.33</v>
      </c>
      <c r="FU49">
        <v>0.76900000000000002</v>
      </c>
      <c r="FV49">
        <v>1.0029999999999999</v>
      </c>
      <c r="FY49" t="s">
        <v>53</v>
      </c>
      <c r="FZ49">
        <v>263.3</v>
      </c>
      <c r="GA49">
        <v>38.299999999999997</v>
      </c>
      <c r="GB49">
        <v>26.4</v>
      </c>
      <c r="GC49">
        <v>52.41</v>
      </c>
      <c r="GD49">
        <v>0.50370000000000004</v>
      </c>
      <c r="GE49">
        <v>1.004</v>
      </c>
      <c r="GH49" t="s">
        <v>53</v>
      </c>
      <c r="GI49">
        <v>233.3</v>
      </c>
      <c r="GJ49">
        <v>41.7</v>
      </c>
      <c r="GK49">
        <v>26.4</v>
      </c>
      <c r="GL49">
        <v>56.16</v>
      </c>
      <c r="GM49">
        <v>0.47010000000000002</v>
      </c>
      <c r="GN49">
        <v>1.0049999999999999</v>
      </c>
    </row>
    <row r="50" spans="2:197">
      <c r="B50" t="s">
        <v>54</v>
      </c>
      <c r="C50">
        <v>239.5</v>
      </c>
      <c r="D50">
        <v>26.6</v>
      </c>
      <c r="E50">
        <v>13.1</v>
      </c>
      <c r="F50">
        <v>83.28</v>
      </c>
      <c r="G50">
        <v>0.1573</v>
      </c>
      <c r="H50">
        <v>1.0129999999999999</v>
      </c>
      <c r="K50" t="s">
        <v>54</v>
      </c>
      <c r="L50">
        <v>238.5</v>
      </c>
      <c r="M50">
        <v>30.3</v>
      </c>
      <c r="N50">
        <v>13.1</v>
      </c>
      <c r="O50">
        <v>82.37</v>
      </c>
      <c r="P50">
        <v>0.15909999999999999</v>
      </c>
      <c r="Q50">
        <v>1.0169999999999999</v>
      </c>
      <c r="T50" t="s">
        <v>54</v>
      </c>
      <c r="U50">
        <v>242.4</v>
      </c>
      <c r="V50">
        <v>34.4</v>
      </c>
      <c r="W50">
        <v>13.1</v>
      </c>
      <c r="X50">
        <v>120</v>
      </c>
      <c r="Y50">
        <v>0.1091</v>
      </c>
      <c r="Z50">
        <v>1.0269999999999999</v>
      </c>
      <c r="AC50" t="s">
        <v>54</v>
      </c>
      <c r="AD50">
        <v>238.8</v>
      </c>
      <c r="AE50">
        <v>38.1</v>
      </c>
      <c r="AF50">
        <v>13.1</v>
      </c>
      <c r="AG50">
        <v>145.30000000000001</v>
      </c>
      <c r="AH50">
        <v>9.0179999999999996E-2</v>
      </c>
      <c r="AI50">
        <v>1.024</v>
      </c>
      <c r="AL50" t="s">
        <v>54</v>
      </c>
      <c r="AM50">
        <v>252.2</v>
      </c>
      <c r="AN50">
        <v>42.4</v>
      </c>
      <c r="AO50">
        <v>13.1</v>
      </c>
      <c r="AP50">
        <v>190.1</v>
      </c>
      <c r="AQ50">
        <v>6.8919999999999995E-2</v>
      </c>
      <c r="AR50">
        <v>1.026</v>
      </c>
      <c r="AU50" t="s">
        <v>54</v>
      </c>
      <c r="AV50">
        <v>239.3</v>
      </c>
      <c r="AW50">
        <v>26.6</v>
      </c>
      <c r="AX50">
        <v>13.1</v>
      </c>
      <c r="AY50">
        <v>53.8</v>
      </c>
      <c r="AZ50">
        <v>0.24349999999999999</v>
      </c>
      <c r="BA50">
        <v>1.008</v>
      </c>
      <c r="BD50" t="s">
        <v>54</v>
      </c>
      <c r="BE50">
        <v>245.4</v>
      </c>
      <c r="BF50">
        <v>30.3</v>
      </c>
      <c r="BG50">
        <v>13.1</v>
      </c>
      <c r="BH50">
        <v>70.89</v>
      </c>
      <c r="BI50">
        <v>0.18479999999999999</v>
      </c>
      <c r="BJ50">
        <v>1.0109999999999999</v>
      </c>
      <c r="BM50" t="s">
        <v>54</v>
      </c>
      <c r="BN50">
        <v>239.9</v>
      </c>
      <c r="BO50">
        <v>34.4</v>
      </c>
      <c r="BP50">
        <v>13.1</v>
      </c>
      <c r="BQ50">
        <v>93.03</v>
      </c>
      <c r="BR50">
        <v>0.14080000000000001</v>
      </c>
      <c r="BS50">
        <v>1.014</v>
      </c>
      <c r="BV50" t="s">
        <v>54</v>
      </c>
      <c r="BW50">
        <v>243.8</v>
      </c>
      <c r="BX50">
        <v>38.1</v>
      </c>
      <c r="BY50">
        <v>13.1</v>
      </c>
      <c r="BZ50">
        <v>119.4</v>
      </c>
      <c r="CA50">
        <v>0.10970000000000001</v>
      </c>
      <c r="CB50">
        <v>1.018</v>
      </c>
      <c r="CE50" t="s">
        <v>54</v>
      </c>
      <c r="CF50">
        <v>245.8</v>
      </c>
      <c r="CG50">
        <v>42.4</v>
      </c>
      <c r="CH50">
        <v>13.1</v>
      </c>
      <c r="CI50">
        <v>154.5</v>
      </c>
      <c r="CJ50">
        <v>8.4830000000000003E-2</v>
      </c>
      <c r="CK50">
        <v>1.022</v>
      </c>
      <c r="CN50" t="s">
        <v>54</v>
      </c>
      <c r="CO50">
        <v>238.40309999999999</v>
      </c>
      <c r="CP50">
        <v>23</v>
      </c>
      <c r="CQ50">
        <v>32.756</v>
      </c>
      <c r="CR50">
        <v>12.05</v>
      </c>
      <c r="CS50">
        <v>2.7183999999999999</v>
      </c>
      <c r="CT50">
        <v>1</v>
      </c>
      <c r="CV50" t="s">
        <v>54</v>
      </c>
      <c r="CW50">
        <v>238.4</v>
      </c>
      <c r="CX50">
        <v>26.4</v>
      </c>
      <c r="CY50">
        <v>30.97</v>
      </c>
      <c r="CZ50">
        <v>14.85</v>
      </c>
      <c r="DA50">
        <v>2.085</v>
      </c>
      <c r="DB50">
        <v>1.0009999999999999</v>
      </c>
      <c r="DE50" t="s">
        <v>54</v>
      </c>
      <c r="DF50">
        <v>238.1</v>
      </c>
      <c r="DG50">
        <v>30.4</v>
      </c>
      <c r="DH50">
        <v>30.97</v>
      </c>
      <c r="DI50">
        <v>18.96</v>
      </c>
      <c r="DJ50">
        <v>1.633</v>
      </c>
      <c r="DK50">
        <v>1.0009999999999999</v>
      </c>
      <c r="DN50" t="s">
        <v>54</v>
      </c>
      <c r="DO50">
        <v>238.2</v>
      </c>
      <c r="DP50">
        <v>34.200000000000003</v>
      </c>
      <c r="DQ50">
        <v>30.97</v>
      </c>
      <c r="DR50">
        <v>25.2</v>
      </c>
      <c r="DS50">
        <v>1.2290000000000001</v>
      </c>
      <c r="DT50">
        <v>1.002</v>
      </c>
      <c r="DW50" t="s">
        <v>54</v>
      </c>
      <c r="DX50">
        <v>238.1</v>
      </c>
      <c r="DY50">
        <v>38.200000000000003</v>
      </c>
      <c r="DZ50">
        <v>30.97</v>
      </c>
      <c r="EA50">
        <v>34.6</v>
      </c>
      <c r="EB50">
        <v>0.89500000000000002</v>
      </c>
      <c r="EC50">
        <v>1.002</v>
      </c>
      <c r="EF50" t="s">
        <v>54</v>
      </c>
      <c r="EG50">
        <v>268.39999999999998</v>
      </c>
      <c r="EH50">
        <v>41.7</v>
      </c>
      <c r="EI50">
        <v>30.97</v>
      </c>
      <c r="EJ50">
        <v>44.27</v>
      </c>
      <c r="EK50">
        <v>0.69950000000000001</v>
      </c>
      <c r="EL50">
        <v>1.002</v>
      </c>
      <c r="EO50" t="s">
        <v>54</v>
      </c>
      <c r="EP50">
        <v>238.2</v>
      </c>
      <c r="EQ50">
        <v>23.2</v>
      </c>
      <c r="ER50">
        <v>32.76</v>
      </c>
      <c r="ES50">
        <v>17.55</v>
      </c>
      <c r="ET50">
        <v>1.8660000000000001</v>
      </c>
      <c r="EU50">
        <v>1.0009999999999999</v>
      </c>
      <c r="EX50" t="s">
        <v>54</v>
      </c>
      <c r="EY50">
        <v>238.2</v>
      </c>
      <c r="EZ50">
        <v>26.3</v>
      </c>
      <c r="FA50">
        <v>32.76</v>
      </c>
      <c r="FB50">
        <v>22.84</v>
      </c>
      <c r="FC50">
        <v>1.4339999999999999</v>
      </c>
      <c r="FD50">
        <v>1.0009999999999999</v>
      </c>
      <c r="FG50" t="s">
        <v>54</v>
      </c>
      <c r="FH50">
        <v>238.1</v>
      </c>
      <c r="FI50">
        <v>30.4</v>
      </c>
      <c r="FJ50">
        <v>30.97</v>
      </c>
      <c r="FK50">
        <v>40.01</v>
      </c>
      <c r="FL50">
        <v>0.77410000000000001</v>
      </c>
      <c r="FM50">
        <v>1.0029999999999999</v>
      </c>
      <c r="FP50" t="s">
        <v>54</v>
      </c>
      <c r="FQ50">
        <v>238.2</v>
      </c>
      <c r="FR50">
        <v>34.1</v>
      </c>
      <c r="FS50">
        <v>30.97</v>
      </c>
      <c r="FT50">
        <v>40.29</v>
      </c>
      <c r="FU50">
        <v>0.76870000000000005</v>
      </c>
      <c r="FV50">
        <v>1.002</v>
      </c>
      <c r="FY50" t="s">
        <v>54</v>
      </c>
      <c r="FZ50">
        <v>268.39999999999998</v>
      </c>
      <c r="GA50">
        <v>38.299999999999997</v>
      </c>
      <c r="GB50">
        <v>30.97</v>
      </c>
      <c r="GC50">
        <v>61.59</v>
      </c>
      <c r="GD50">
        <v>0.50280000000000002</v>
      </c>
      <c r="GE50">
        <v>1.004</v>
      </c>
      <c r="GH50" t="s">
        <v>54</v>
      </c>
      <c r="GI50">
        <v>238.3</v>
      </c>
      <c r="GJ50">
        <v>41.7</v>
      </c>
      <c r="GK50">
        <v>30.97</v>
      </c>
      <c r="GL50">
        <v>65.81</v>
      </c>
      <c r="GM50">
        <v>0.47060000000000002</v>
      </c>
      <c r="GN50">
        <v>1.004</v>
      </c>
    </row>
    <row r="51" spans="2:197">
      <c r="B51" t="s">
        <v>55</v>
      </c>
      <c r="C51">
        <v>244.6</v>
      </c>
      <c r="D51">
        <v>26.6</v>
      </c>
      <c r="E51">
        <v>15.09</v>
      </c>
      <c r="F51">
        <v>96.06</v>
      </c>
      <c r="G51">
        <v>0.15709999999999999</v>
      </c>
      <c r="H51">
        <v>1.0129999999999999</v>
      </c>
      <c r="K51" t="s">
        <v>55</v>
      </c>
      <c r="L51">
        <v>243.5</v>
      </c>
      <c r="M51">
        <v>30.3</v>
      </c>
      <c r="N51">
        <v>15.09</v>
      </c>
      <c r="O51">
        <v>96.84</v>
      </c>
      <c r="P51">
        <v>0.15579999999999999</v>
      </c>
      <c r="Q51">
        <v>1.0169999999999999</v>
      </c>
      <c r="T51" t="s">
        <v>55</v>
      </c>
      <c r="U51">
        <v>247.5</v>
      </c>
      <c r="V51">
        <v>34.4</v>
      </c>
      <c r="W51">
        <v>15.09</v>
      </c>
      <c r="X51">
        <v>141.19999999999999</v>
      </c>
      <c r="Y51">
        <v>0.1069</v>
      </c>
      <c r="Z51">
        <v>1.024</v>
      </c>
      <c r="AC51" t="s">
        <v>55</v>
      </c>
      <c r="AD51">
        <v>243.8</v>
      </c>
      <c r="AE51">
        <v>38.1</v>
      </c>
      <c r="AF51">
        <v>15.09</v>
      </c>
      <c r="AG51">
        <v>166.8</v>
      </c>
      <c r="AH51">
        <v>9.0440000000000006E-2</v>
      </c>
      <c r="AI51">
        <v>1.0209999999999999</v>
      </c>
      <c r="AL51" t="s">
        <v>55</v>
      </c>
      <c r="AM51">
        <v>257.3</v>
      </c>
      <c r="AN51">
        <v>42.4</v>
      </c>
      <c r="AO51">
        <v>15.09</v>
      </c>
      <c r="AP51">
        <v>219.1</v>
      </c>
      <c r="AQ51">
        <v>6.8860000000000005E-2</v>
      </c>
      <c r="AR51">
        <v>1.026</v>
      </c>
      <c r="AU51" t="s">
        <v>55</v>
      </c>
      <c r="AV51">
        <v>244.4</v>
      </c>
      <c r="AW51">
        <v>26.6</v>
      </c>
      <c r="AX51">
        <v>15.09</v>
      </c>
      <c r="AY51">
        <v>61.95</v>
      </c>
      <c r="AZ51">
        <v>0.24349999999999999</v>
      </c>
      <c r="BA51">
        <v>1.008</v>
      </c>
      <c r="BD51" t="s">
        <v>55</v>
      </c>
      <c r="BE51">
        <v>250.4</v>
      </c>
      <c r="BF51">
        <v>30.3</v>
      </c>
      <c r="BG51">
        <v>15.09</v>
      </c>
      <c r="BH51">
        <v>81.62</v>
      </c>
      <c r="BI51">
        <v>0.18479999999999999</v>
      </c>
      <c r="BJ51">
        <v>1.0109999999999999</v>
      </c>
      <c r="BM51" t="s">
        <v>55</v>
      </c>
      <c r="BN51">
        <v>244.9</v>
      </c>
      <c r="BO51">
        <v>34.4</v>
      </c>
      <c r="BP51">
        <v>15.09</v>
      </c>
      <c r="BQ51">
        <v>107.1</v>
      </c>
      <c r="BR51">
        <v>0.1409</v>
      </c>
      <c r="BS51">
        <v>1.014</v>
      </c>
      <c r="BV51" t="s">
        <v>55</v>
      </c>
      <c r="BW51">
        <v>248.8</v>
      </c>
      <c r="BX51">
        <v>38.1</v>
      </c>
      <c r="BY51">
        <v>15.09</v>
      </c>
      <c r="BZ51">
        <v>137.30000000000001</v>
      </c>
      <c r="CA51">
        <v>0.10979999999999999</v>
      </c>
      <c r="CB51">
        <v>1.018</v>
      </c>
      <c r="CE51" t="s">
        <v>55</v>
      </c>
      <c r="CF51">
        <v>250.9</v>
      </c>
      <c r="CG51">
        <v>42.4</v>
      </c>
      <c r="CH51">
        <v>15.09</v>
      </c>
      <c r="CI51">
        <v>177.6</v>
      </c>
      <c r="CJ51">
        <v>8.4930000000000005E-2</v>
      </c>
      <c r="CK51">
        <v>1.022</v>
      </c>
      <c r="CN51" t="s">
        <v>55</v>
      </c>
      <c r="CO51">
        <v>243.5009</v>
      </c>
      <c r="CP51">
        <v>23</v>
      </c>
      <c r="CQ51">
        <v>37.716000000000001</v>
      </c>
      <c r="CR51">
        <v>13.879</v>
      </c>
      <c r="CS51">
        <v>2.7174</v>
      </c>
      <c r="CT51">
        <v>1</v>
      </c>
      <c r="CV51" t="s">
        <v>55</v>
      </c>
      <c r="CW51">
        <v>243.5</v>
      </c>
      <c r="CX51">
        <v>26.4</v>
      </c>
      <c r="CY51">
        <v>36.33</v>
      </c>
      <c r="CZ51">
        <v>17.46</v>
      </c>
      <c r="DA51">
        <v>2.081</v>
      </c>
      <c r="DB51">
        <v>1.0009999999999999</v>
      </c>
      <c r="DE51" t="s">
        <v>55</v>
      </c>
      <c r="DF51">
        <v>243.2</v>
      </c>
      <c r="DG51">
        <v>30.4</v>
      </c>
      <c r="DH51">
        <v>36.33</v>
      </c>
      <c r="DI51">
        <v>22.26</v>
      </c>
      <c r="DJ51">
        <v>1.6319999999999999</v>
      </c>
      <c r="DK51">
        <v>1.002</v>
      </c>
      <c r="DN51" t="s">
        <v>55</v>
      </c>
      <c r="DO51">
        <v>243.3</v>
      </c>
      <c r="DP51">
        <v>34.200000000000003</v>
      </c>
      <c r="DQ51">
        <v>36.33</v>
      </c>
      <c r="DR51">
        <v>29.6</v>
      </c>
      <c r="DS51">
        <v>1.2270000000000001</v>
      </c>
      <c r="DT51">
        <v>1.002</v>
      </c>
      <c r="DW51" t="s">
        <v>55</v>
      </c>
      <c r="DX51">
        <v>243.2</v>
      </c>
      <c r="DY51">
        <v>38.200000000000003</v>
      </c>
      <c r="DZ51">
        <v>36.33</v>
      </c>
      <c r="EA51">
        <v>40.630000000000003</v>
      </c>
      <c r="EB51">
        <v>0.89410000000000001</v>
      </c>
      <c r="EC51">
        <v>1.0029999999999999</v>
      </c>
      <c r="EF51" t="s">
        <v>55</v>
      </c>
      <c r="EG51">
        <v>273.5</v>
      </c>
      <c r="EH51">
        <v>41.8</v>
      </c>
      <c r="EI51">
        <v>36.33</v>
      </c>
      <c r="EJ51">
        <v>51.82</v>
      </c>
      <c r="EK51">
        <v>0.70109999999999995</v>
      </c>
      <c r="EL51">
        <v>1.002</v>
      </c>
      <c r="EO51" t="s">
        <v>55</v>
      </c>
      <c r="EP51">
        <v>243.3</v>
      </c>
      <c r="EQ51">
        <v>23.2</v>
      </c>
      <c r="ER51">
        <v>37.72</v>
      </c>
      <c r="ES51">
        <v>20.22</v>
      </c>
      <c r="ET51">
        <v>1.865</v>
      </c>
      <c r="EU51">
        <v>1</v>
      </c>
      <c r="EX51" t="s">
        <v>55</v>
      </c>
      <c r="EY51">
        <v>243.3</v>
      </c>
      <c r="EZ51">
        <v>26.3</v>
      </c>
      <c r="FA51">
        <v>37.72</v>
      </c>
      <c r="FB51">
        <v>26.32</v>
      </c>
      <c r="FC51">
        <v>1.4330000000000001</v>
      </c>
      <c r="FD51">
        <v>1.0009999999999999</v>
      </c>
      <c r="FG51" t="s">
        <v>55</v>
      </c>
      <c r="FH51">
        <v>243.2</v>
      </c>
      <c r="FI51">
        <v>30.4</v>
      </c>
      <c r="FJ51">
        <v>36.33</v>
      </c>
      <c r="FK51">
        <v>46.86</v>
      </c>
      <c r="FL51">
        <v>0.77539999999999998</v>
      </c>
      <c r="FM51">
        <v>1.002</v>
      </c>
      <c r="FP51" t="s">
        <v>55</v>
      </c>
      <c r="FQ51">
        <v>243.2</v>
      </c>
      <c r="FR51">
        <v>34.1</v>
      </c>
      <c r="FS51">
        <v>36.33</v>
      </c>
      <c r="FT51">
        <v>47.24</v>
      </c>
      <c r="FU51">
        <v>0.76900000000000002</v>
      </c>
      <c r="FV51">
        <v>1.0029999999999999</v>
      </c>
      <c r="FY51" t="s">
        <v>55</v>
      </c>
      <c r="FZ51">
        <v>273.5</v>
      </c>
      <c r="GA51">
        <v>38.299999999999997</v>
      </c>
      <c r="GB51">
        <v>36.33</v>
      </c>
      <c r="GC51">
        <v>72.239999999999995</v>
      </c>
      <c r="GD51">
        <v>0.50290000000000001</v>
      </c>
      <c r="GE51">
        <v>1.0029999999999999</v>
      </c>
      <c r="GH51" t="s">
        <v>55</v>
      </c>
      <c r="GI51">
        <v>243.4</v>
      </c>
      <c r="GJ51">
        <v>41.7</v>
      </c>
      <c r="GK51">
        <v>36.33</v>
      </c>
      <c r="GL51">
        <v>77.12</v>
      </c>
      <c r="GM51">
        <v>0.47110000000000002</v>
      </c>
      <c r="GN51">
        <v>1.0049999999999999</v>
      </c>
    </row>
    <row r="52" spans="2:197">
      <c r="B52" t="s">
        <v>56</v>
      </c>
      <c r="C52">
        <v>249.7</v>
      </c>
      <c r="D52">
        <v>26.6</v>
      </c>
      <c r="E52">
        <v>17.37</v>
      </c>
      <c r="F52">
        <v>111.2</v>
      </c>
      <c r="G52">
        <v>0.15620000000000001</v>
      </c>
      <c r="H52">
        <v>1.014</v>
      </c>
      <c r="K52" t="s">
        <v>56</v>
      </c>
      <c r="L52">
        <v>248.6</v>
      </c>
      <c r="M52">
        <v>30.3</v>
      </c>
      <c r="N52">
        <v>17.37</v>
      </c>
      <c r="O52">
        <v>114.4</v>
      </c>
      <c r="P52">
        <v>0.15179999999999999</v>
      </c>
      <c r="Q52">
        <v>1.0209999999999999</v>
      </c>
      <c r="T52" t="s">
        <v>56</v>
      </c>
      <c r="U52">
        <v>252.5</v>
      </c>
      <c r="V52">
        <v>34.4</v>
      </c>
      <c r="W52">
        <v>17.37</v>
      </c>
      <c r="X52">
        <v>165.9</v>
      </c>
      <c r="Y52">
        <v>0.1047</v>
      </c>
      <c r="Z52">
        <v>1.024</v>
      </c>
      <c r="AC52" t="s">
        <v>56</v>
      </c>
      <c r="AD52">
        <v>248.9</v>
      </c>
      <c r="AE52">
        <v>38.1</v>
      </c>
      <c r="AF52">
        <v>17.37</v>
      </c>
      <c r="AG52">
        <v>190.8</v>
      </c>
      <c r="AH52">
        <v>9.1050000000000006E-2</v>
      </c>
      <c r="AI52">
        <v>1.0189999999999999</v>
      </c>
      <c r="AL52" t="s">
        <v>56</v>
      </c>
      <c r="AM52">
        <v>262.3</v>
      </c>
      <c r="AN52">
        <v>42.4</v>
      </c>
      <c r="AO52">
        <v>17.37</v>
      </c>
      <c r="AP52">
        <v>252.6</v>
      </c>
      <c r="AQ52">
        <v>6.8760000000000002E-2</v>
      </c>
      <c r="AR52">
        <v>1.0269999999999999</v>
      </c>
      <c r="AU52" t="s">
        <v>56</v>
      </c>
      <c r="AV52">
        <v>249.5</v>
      </c>
      <c r="AW52">
        <v>26.6</v>
      </c>
      <c r="AX52">
        <v>17.37</v>
      </c>
      <c r="AY52">
        <v>71.34</v>
      </c>
      <c r="AZ52">
        <v>0.24349999999999999</v>
      </c>
      <c r="BA52">
        <v>1.008</v>
      </c>
      <c r="BD52" t="s">
        <v>56</v>
      </c>
      <c r="BE52">
        <v>255.5</v>
      </c>
      <c r="BF52">
        <v>30.3</v>
      </c>
      <c r="BG52">
        <v>17.37</v>
      </c>
      <c r="BH52">
        <v>93.97</v>
      </c>
      <c r="BI52">
        <v>0.18479999999999999</v>
      </c>
      <c r="BJ52">
        <v>1.0109999999999999</v>
      </c>
      <c r="BM52" t="s">
        <v>56</v>
      </c>
      <c r="BN52">
        <v>250</v>
      </c>
      <c r="BO52">
        <v>34.4</v>
      </c>
      <c r="BP52">
        <v>17.37</v>
      </c>
      <c r="BQ52">
        <v>123.3</v>
      </c>
      <c r="BR52">
        <v>0.1409</v>
      </c>
      <c r="BS52">
        <v>1.014</v>
      </c>
      <c r="BV52" t="s">
        <v>56</v>
      </c>
      <c r="BW52">
        <v>253.9</v>
      </c>
      <c r="BX52">
        <v>38.1</v>
      </c>
      <c r="BY52">
        <v>17.37</v>
      </c>
      <c r="BZ52">
        <v>157.9</v>
      </c>
      <c r="CA52">
        <v>0.11</v>
      </c>
      <c r="CB52">
        <v>1.018</v>
      </c>
      <c r="CE52" t="s">
        <v>56</v>
      </c>
      <c r="CF52">
        <v>255.9</v>
      </c>
      <c r="CG52">
        <v>42.4</v>
      </c>
      <c r="CH52">
        <v>17.37</v>
      </c>
      <c r="CI52">
        <v>204.4</v>
      </c>
      <c r="CJ52">
        <v>8.498E-2</v>
      </c>
      <c r="CK52">
        <v>1.022</v>
      </c>
      <c r="CN52" t="s">
        <v>56</v>
      </c>
      <c r="CO52">
        <v>248.59479999999999</v>
      </c>
      <c r="CP52">
        <v>23</v>
      </c>
      <c r="CQ52">
        <v>43.426000000000002</v>
      </c>
      <c r="CR52">
        <v>16.004000000000001</v>
      </c>
      <c r="CS52">
        <v>2.7134999999999998</v>
      </c>
      <c r="CT52">
        <v>1</v>
      </c>
      <c r="CV52" t="s">
        <v>56</v>
      </c>
      <c r="CW52">
        <v>248.6</v>
      </c>
      <c r="CX52">
        <v>26.4</v>
      </c>
      <c r="CY52">
        <v>42.62</v>
      </c>
      <c r="CZ52">
        <v>20.52</v>
      </c>
      <c r="DA52">
        <v>2.077</v>
      </c>
      <c r="DB52">
        <v>1.0009999999999999</v>
      </c>
      <c r="DE52" t="s">
        <v>56</v>
      </c>
      <c r="DF52">
        <v>248.2</v>
      </c>
      <c r="DG52">
        <v>30.4</v>
      </c>
      <c r="DH52">
        <v>42.62</v>
      </c>
      <c r="DI52">
        <v>26.14</v>
      </c>
      <c r="DJ52">
        <v>1.63</v>
      </c>
      <c r="DK52">
        <v>1.0009999999999999</v>
      </c>
      <c r="DN52" t="s">
        <v>56</v>
      </c>
      <c r="DO52">
        <v>248.3</v>
      </c>
      <c r="DP52">
        <v>34.200000000000003</v>
      </c>
      <c r="DQ52">
        <v>42.62</v>
      </c>
      <c r="DR52">
        <v>34.76</v>
      </c>
      <c r="DS52">
        <v>1.226</v>
      </c>
      <c r="DT52">
        <v>1.002</v>
      </c>
      <c r="DU52" t="s">
        <v>0</v>
      </c>
      <c r="DW52" t="s">
        <v>56</v>
      </c>
      <c r="DX52">
        <v>248.2</v>
      </c>
      <c r="DY52">
        <v>38.299999999999997</v>
      </c>
      <c r="DZ52">
        <v>42.62</v>
      </c>
      <c r="EA52">
        <v>47.78</v>
      </c>
      <c r="EB52">
        <v>0.8921</v>
      </c>
      <c r="EC52">
        <v>1.0029999999999999</v>
      </c>
      <c r="ED52" t="s">
        <v>0</v>
      </c>
      <c r="EF52" t="s">
        <v>56</v>
      </c>
      <c r="EG52">
        <v>278.60000000000002</v>
      </c>
      <c r="EH52">
        <v>41.7</v>
      </c>
      <c r="EI52">
        <v>42.62</v>
      </c>
      <c r="EJ52">
        <v>60.76</v>
      </c>
      <c r="EK52">
        <v>0.70150000000000001</v>
      </c>
      <c r="EL52">
        <v>1.0029999999999999</v>
      </c>
      <c r="EO52" t="s">
        <v>56</v>
      </c>
      <c r="EP52">
        <v>248.4</v>
      </c>
      <c r="EQ52">
        <v>23.2</v>
      </c>
      <c r="ER52">
        <v>43.43</v>
      </c>
      <c r="ES52">
        <v>23.32</v>
      </c>
      <c r="ET52">
        <v>1.863</v>
      </c>
      <c r="EU52">
        <v>1.0009999999999999</v>
      </c>
      <c r="EX52" t="s">
        <v>56</v>
      </c>
      <c r="EY52">
        <v>248.4</v>
      </c>
      <c r="EZ52">
        <v>26.3</v>
      </c>
      <c r="FA52">
        <v>43.43</v>
      </c>
      <c r="FB52">
        <v>30.32</v>
      </c>
      <c r="FC52">
        <v>1.4319999999999999</v>
      </c>
      <c r="FD52">
        <v>1.0009999999999999</v>
      </c>
      <c r="FG52" t="s">
        <v>56</v>
      </c>
      <c r="FH52">
        <v>248.2</v>
      </c>
      <c r="FI52">
        <v>30.4</v>
      </c>
      <c r="FJ52">
        <v>42.62</v>
      </c>
      <c r="FK52">
        <v>54.92</v>
      </c>
      <c r="FL52">
        <v>0.77600000000000002</v>
      </c>
      <c r="FM52">
        <v>1.0029999999999999</v>
      </c>
      <c r="FP52" t="s">
        <v>56</v>
      </c>
      <c r="FQ52">
        <v>248.3</v>
      </c>
      <c r="FR52">
        <v>34.1</v>
      </c>
      <c r="FS52">
        <v>42.62</v>
      </c>
      <c r="FT52">
        <v>55.44</v>
      </c>
      <c r="FU52">
        <v>0.76880000000000004</v>
      </c>
      <c r="FV52">
        <v>1.0029999999999999</v>
      </c>
      <c r="FY52" t="s">
        <v>56</v>
      </c>
      <c r="FZ52">
        <v>278.5</v>
      </c>
      <c r="GA52">
        <v>38.299999999999997</v>
      </c>
      <c r="GB52">
        <v>42.62</v>
      </c>
      <c r="GC52">
        <v>84.78</v>
      </c>
      <c r="GD52">
        <v>0.50270000000000004</v>
      </c>
      <c r="GE52">
        <v>1.004</v>
      </c>
      <c r="GF52" t="s">
        <v>0</v>
      </c>
      <c r="GH52" t="s">
        <v>56</v>
      </c>
      <c r="GI52">
        <v>248.4</v>
      </c>
      <c r="GJ52">
        <v>41.7</v>
      </c>
      <c r="GK52">
        <v>42.62</v>
      </c>
      <c r="GL52">
        <v>90.39</v>
      </c>
      <c r="GM52">
        <v>0.47149999999999997</v>
      </c>
      <c r="GN52">
        <v>1.004</v>
      </c>
      <c r="GO52" t="s">
        <v>0</v>
      </c>
    </row>
    <row r="53" spans="2:197">
      <c r="B53" t="s">
        <v>57</v>
      </c>
      <c r="C53">
        <v>254.8</v>
      </c>
      <c r="D53">
        <v>26.6</v>
      </c>
      <c r="E53">
        <v>20</v>
      </c>
      <c r="F53">
        <v>129.19999999999999</v>
      </c>
      <c r="G53">
        <v>0.15479999999999999</v>
      </c>
      <c r="H53">
        <v>1.0149999999999999</v>
      </c>
      <c r="K53" t="s">
        <v>57</v>
      </c>
      <c r="L53">
        <v>253.6</v>
      </c>
      <c r="M53">
        <v>30.3</v>
      </c>
      <c r="N53">
        <v>20</v>
      </c>
      <c r="O53">
        <v>135.19999999999999</v>
      </c>
      <c r="P53">
        <v>0.1479</v>
      </c>
      <c r="Q53">
        <v>1.0209999999999999</v>
      </c>
      <c r="T53" t="s">
        <v>57</v>
      </c>
      <c r="U53">
        <v>257.60000000000002</v>
      </c>
      <c r="V53">
        <v>34.4</v>
      </c>
      <c r="W53">
        <v>20</v>
      </c>
      <c r="X53">
        <v>193.1</v>
      </c>
      <c r="Y53">
        <v>0.1036</v>
      </c>
      <c r="Z53">
        <v>1.022</v>
      </c>
      <c r="AC53" t="s">
        <v>57</v>
      </c>
      <c r="AD53">
        <v>254</v>
      </c>
      <c r="AE53">
        <v>38.1</v>
      </c>
      <c r="AF53">
        <v>20</v>
      </c>
      <c r="AG53">
        <v>218.3</v>
      </c>
      <c r="AH53">
        <v>9.1630000000000003E-2</v>
      </c>
      <c r="AI53">
        <v>1.0189999999999999</v>
      </c>
      <c r="AL53" t="s">
        <v>57</v>
      </c>
      <c r="AM53">
        <v>267.39999999999998</v>
      </c>
      <c r="AN53">
        <v>42.4</v>
      </c>
      <c r="AO53">
        <v>20</v>
      </c>
      <c r="AP53">
        <v>292.7</v>
      </c>
      <c r="AQ53">
        <v>6.8330000000000002E-2</v>
      </c>
      <c r="AR53">
        <v>1.028</v>
      </c>
      <c r="AU53" t="s">
        <v>57</v>
      </c>
      <c r="AV53">
        <v>254.5</v>
      </c>
      <c r="AW53">
        <v>26.6</v>
      </c>
      <c r="AX53">
        <v>20</v>
      </c>
      <c r="AY53">
        <v>82.14</v>
      </c>
      <c r="AZ53">
        <v>0.24349999999999999</v>
      </c>
      <c r="BA53">
        <v>1.008</v>
      </c>
      <c r="BD53" t="s">
        <v>57</v>
      </c>
      <c r="BE53">
        <v>260.5</v>
      </c>
      <c r="BF53">
        <v>30.3</v>
      </c>
      <c r="BG53">
        <v>20</v>
      </c>
      <c r="BH53">
        <v>108.2</v>
      </c>
      <c r="BI53">
        <v>0.18479999999999999</v>
      </c>
      <c r="BJ53">
        <v>1.0109999999999999</v>
      </c>
      <c r="BM53" t="s">
        <v>57</v>
      </c>
      <c r="BN53">
        <v>255.1</v>
      </c>
      <c r="BO53">
        <v>34.4</v>
      </c>
      <c r="BP53">
        <v>20</v>
      </c>
      <c r="BQ53">
        <v>141.9</v>
      </c>
      <c r="BR53">
        <v>0.14099999999999999</v>
      </c>
      <c r="BS53">
        <v>1.014</v>
      </c>
      <c r="BV53" t="s">
        <v>57</v>
      </c>
      <c r="BW53">
        <v>259</v>
      </c>
      <c r="BX53">
        <v>38.1</v>
      </c>
      <c r="BY53">
        <v>20</v>
      </c>
      <c r="BZ53">
        <v>181.5</v>
      </c>
      <c r="CA53">
        <v>0.11020000000000001</v>
      </c>
      <c r="CB53">
        <v>1.018</v>
      </c>
      <c r="CE53" t="s">
        <v>57</v>
      </c>
      <c r="CF53">
        <v>261</v>
      </c>
      <c r="CG53">
        <v>42.4</v>
      </c>
      <c r="CH53">
        <v>20</v>
      </c>
      <c r="CI53">
        <v>235.3</v>
      </c>
      <c r="CJ53">
        <v>8.498E-2</v>
      </c>
      <c r="CK53">
        <v>1.022</v>
      </c>
      <c r="CN53" t="s">
        <v>57</v>
      </c>
      <c r="CO53">
        <v>253.64769999999999</v>
      </c>
      <c r="CP53">
        <v>23</v>
      </c>
      <c r="CQ53">
        <v>50</v>
      </c>
      <c r="CR53">
        <v>18.391999999999999</v>
      </c>
      <c r="CS53">
        <v>2.7185000000000001</v>
      </c>
      <c r="CT53">
        <v>0.999</v>
      </c>
      <c r="CV53" t="s">
        <v>57</v>
      </c>
      <c r="CW53">
        <v>253.7</v>
      </c>
      <c r="CX53">
        <v>26.4</v>
      </c>
      <c r="CY53">
        <v>50</v>
      </c>
      <c r="CZ53">
        <v>24.12</v>
      </c>
      <c r="DA53">
        <v>2.073</v>
      </c>
      <c r="DB53">
        <v>1.0009999999999999</v>
      </c>
      <c r="DC53" t="s">
        <v>0</v>
      </c>
      <c r="DE53" t="s">
        <v>57</v>
      </c>
      <c r="DF53">
        <v>253.3</v>
      </c>
      <c r="DG53">
        <v>30.4</v>
      </c>
      <c r="DH53">
        <v>50</v>
      </c>
      <c r="DI53">
        <v>30.72</v>
      </c>
      <c r="DJ53">
        <v>1.6279999999999999</v>
      </c>
      <c r="DK53">
        <v>1.0009999999999999</v>
      </c>
      <c r="DL53" t="s">
        <v>0</v>
      </c>
      <c r="DN53" t="s">
        <v>8</v>
      </c>
      <c r="DO53">
        <v>5.0179999999999998</v>
      </c>
      <c r="DP53">
        <v>34.200000000000003</v>
      </c>
      <c r="DQ53">
        <v>0.02</v>
      </c>
      <c r="DR53">
        <v>8.7980000000000003E-3</v>
      </c>
      <c r="DS53">
        <v>2.2730000000000001</v>
      </c>
      <c r="DT53">
        <v>1.0429999999999999</v>
      </c>
      <c r="DW53" t="s">
        <v>8</v>
      </c>
      <c r="DX53">
        <v>5.0170000000000003</v>
      </c>
      <c r="DY53">
        <v>38.299999999999997</v>
      </c>
      <c r="DZ53">
        <v>0.02</v>
      </c>
      <c r="EA53">
        <v>5.8809999999999999E-3</v>
      </c>
      <c r="EB53">
        <v>3.4009999999999998</v>
      </c>
      <c r="EC53">
        <v>0.9617</v>
      </c>
      <c r="EF53" t="s">
        <v>57</v>
      </c>
      <c r="EG53">
        <v>283.60000000000002</v>
      </c>
      <c r="EH53">
        <v>41.7</v>
      </c>
      <c r="EI53">
        <v>50</v>
      </c>
      <c r="EJ53">
        <v>71.67</v>
      </c>
      <c r="EK53">
        <v>0.6976</v>
      </c>
      <c r="EL53">
        <v>1.004</v>
      </c>
      <c r="EM53" t="s">
        <v>0</v>
      </c>
      <c r="EO53" t="s">
        <v>57</v>
      </c>
      <c r="EP53">
        <v>253.4</v>
      </c>
      <c r="EQ53">
        <v>23.2</v>
      </c>
      <c r="ER53">
        <v>50</v>
      </c>
      <c r="ES53">
        <v>26.88</v>
      </c>
      <c r="ET53">
        <v>1.86</v>
      </c>
      <c r="EU53">
        <v>1.0009999999999999</v>
      </c>
      <c r="EX53" t="s">
        <v>57</v>
      </c>
      <c r="EY53">
        <v>253.5</v>
      </c>
      <c r="EZ53">
        <v>26.3</v>
      </c>
      <c r="FA53">
        <v>50</v>
      </c>
      <c r="FB53">
        <v>34.78</v>
      </c>
      <c r="FC53">
        <v>1.4379999999999999</v>
      </c>
      <c r="FD53">
        <v>0.99909999999999999</v>
      </c>
      <c r="FE53" t="s">
        <v>0</v>
      </c>
      <c r="FG53" t="s">
        <v>57</v>
      </c>
      <c r="FH53">
        <v>253.3</v>
      </c>
      <c r="FI53">
        <v>30.4</v>
      </c>
      <c r="FJ53">
        <v>50</v>
      </c>
      <c r="FK53">
        <v>64.41</v>
      </c>
      <c r="FL53">
        <v>0.77629999999999999</v>
      </c>
      <c r="FM53">
        <v>1.002</v>
      </c>
      <c r="FN53" t="s">
        <v>0</v>
      </c>
      <c r="FP53" t="s">
        <v>57</v>
      </c>
      <c r="FQ53">
        <v>253.3</v>
      </c>
      <c r="FR53">
        <v>34.1</v>
      </c>
      <c r="FS53">
        <v>50</v>
      </c>
      <c r="FT53">
        <v>65.06</v>
      </c>
      <c r="FU53">
        <v>0.76849999999999996</v>
      </c>
      <c r="FV53">
        <v>1.0029999999999999</v>
      </c>
      <c r="FW53" t="s">
        <v>0</v>
      </c>
      <c r="FY53" t="s">
        <v>8</v>
      </c>
      <c r="FZ53">
        <v>5.016</v>
      </c>
      <c r="GA53">
        <v>38.299999999999997</v>
      </c>
      <c r="GB53">
        <v>0.02</v>
      </c>
      <c r="GC53">
        <v>7.6239999999999997E-3</v>
      </c>
      <c r="GD53">
        <v>2.6230000000000002</v>
      </c>
      <c r="GE53">
        <v>0.89429999999999998</v>
      </c>
      <c r="GH53" t="s">
        <v>8</v>
      </c>
      <c r="GI53">
        <v>5.0179999999999998</v>
      </c>
      <c r="GJ53">
        <v>41.7</v>
      </c>
      <c r="GK53">
        <v>0.02</v>
      </c>
      <c r="GL53">
        <v>1.3350000000000001E-2</v>
      </c>
      <c r="GM53">
        <v>1.498</v>
      </c>
      <c r="GN53">
        <v>1.103</v>
      </c>
    </row>
    <row r="54" spans="2:197">
      <c r="B54" t="s">
        <v>58</v>
      </c>
      <c r="C54">
        <v>20.02</v>
      </c>
      <c r="D54">
        <v>26.6</v>
      </c>
      <c r="E54">
        <v>0.02</v>
      </c>
      <c r="F54">
        <v>2.366E-2</v>
      </c>
      <c r="G54">
        <v>0.84530000000000005</v>
      </c>
      <c r="H54">
        <v>9.8569999999999994E-3</v>
      </c>
      <c r="I54">
        <v>8</v>
      </c>
      <c r="K54" t="s">
        <v>58</v>
      </c>
      <c r="L54">
        <v>20.02</v>
      </c>
      <c r="M54">
        <v>30.3</v>
      </c>
      <c r="N54">
        <v>0.02</v>
      </c>
      <c r="O54">
        <v>5.9760000000000001E-2</v>
      </c>
      <c r="P54">
        <v>0.3347</v>
      </c>
      <c r="Q54">
        <v>2.0979999999999999E-2</v>
      </c>
      <c r="R54">
        <v>8</v>
      </c>
      <c r="T54" t="s">
        <v>58</v>
      </c>
      <c r="U54">
        <v>20.02</v>
      </c>
      <c r="V54">
        <v>34.4</v>
      </c>
      <c r="W54">
        <v>0.02</v>
      </c>
      <c r="X54">
        <v>5.0970000000000001E-2</v>
      </c>
      <c r="Y54">
        <v>0.39240000000000003</v>
      </c>
      <c r="Z54">
        <v>8.0569999999999999E-3</v>
      </c>
      <c r="AA54">
        <v>8</v>
      </c>
      <c r="AC54" t="s">
        <v>58</v>
      </c>
      <c r="AD54">
        <v>20.02</v>
      </c>
      <c r="AE54">
        <v>38.1</v>
      </c>
      <c r="AF54">
        <v>0.02</v>
      </c>
      <c r="AG54">
        <v>7.0709999999999995E-2</v>
      </c>
      <c r="AH54">
        <v>0.28289999999999998</v>
      </c>
      <c r="AI54">
        <v>9.1299999999999992E-3</v>
      </c>
      <c r="AJ54">
        <v>8</v>
      </c>
      <c r="AL54" t="s">
        <v>8</v>
      </c>
      <c r="AM54">
        <v>7.6689999999999996</v>
      </c>
      <c r="AN54">
        <v>42.1</v>
      </c>
      <c r="AO54">
        <v>0.02</v>
      </c>
      <c r="AP54">
        <v>4.5780000000000001E-2</v>
      </c>
      <c r="AQ54">
        <v>0.43690000000000001</v>
      </c>
      <c r="AR54">
        <v>1.0249999999999999</v>
      </c>
      <c r="AU54" t="s">
        <v>58</v>
      </c>
      <c r="AV54">
        <v>20.02</v>
      </c>
      <c r="AW54">
        <v>26.6</v>
      </c>
      <c r="AX54">
        <v>0.02</v>
      </c>
      <c r="AY54">
        <v>3.9239999999999997E-2</v>
      </c>
      <c r="AZ54">
        <v>0.50970000000000004</v>
      </c>
      <c r="BA54">
        <v>4.0559999999999999E-2</v>
      </c>
      <c r="BB54">
        <v>8</v>
      </c>
      <c r="BD54" t="s">
        <v>58</v>
      </c>
      <c r="BE54">
        <v>20.02</v>
      </c>
      <c r="BF54">
        <v>30.3</v>
      </c>
      <c r="BG54">
        <v>0.02</v>
      </c>
      <c r="BH54">
        <v>4.8619999999999997E-2</v>
      </c>
      <c r="BI54">
        <v>0.41139999999999999</v>
      </c>
      <c r="BJ54">
        <v>2.9149999999999999E-2</v>
      </c>
      <c r="BK54">
        <v>8</v>
      </c>
      <c r="BM54" t="s">
        <v>58</v>
      </c>
      <c r="BN54">
        <v>20.02</v>
      </c>
      <c r="BO54">
        <v>34.4</v>
      </c>
      <c r="BP54">
        <v>0.02</v>
      </c>
      <c r="BQ54">
        <v>4.1619999999999997E-2</v>
      </c>
      <c r="BR54">
        <v>0.48049999999999998</v>
      </c>
      <c r="BS54">
        <v>1.2460000000000001E-2</v>
      </c>
      <c r="BT54">
        <v>8</v>
      </c>
      <c r="BV54" t="s">
        <v>58</v>
      </c>
      <c r="BW54">
        <v>20.02</v>
      </c>
      <c r="BX54">
        <v>38.1</v>
      </c>
      <c r="BY54">
        <v>0.02</v>
      </c>
      <c r="BZ54">
        <v>4.478E-2</v>
      </c>
      <c r="CA54">
        <v>0.4466</v>
      </c>
      <c r="CB54">
        <v>8.0149999999999996E-3</v>
      </c>
      <c r="CC54">
        <v>8</v>
      </c>
      <c r="CE54" t="s">
        <v>58</v>
      </c>
      <c r="CF54">
        <v>20.059999999999999</v>
      </c>
      <c r="CG54">
        <v>42.4</v>
      </c>
      <c r="CH54">
        <v>0.02</v>
      </c>
      <c r="CI54">
        <v>0.13819999999999999</v>
      </c>
      <c r="CJ54">
        <v>0.14480000000000001</v>
      </c>
      <c r="CK54">
        <v>1.4579999999999999E-2</v>
      </c>
      <c r="CL54">
        <v>8</v>
      </c>
      <c r="CV54" t="s">
        <v>8</v>
      </c>
      <c r="CW54">
        <v>5.0250000000000004</v>
      </c>
      <c r="CX54">
        <v>26.4</v>
      </c>
      <c r="CY54">
        <v>0.02</v>
      </c>
      <c r="CZ54">
        <v>4.5830000000000003E-3</v>
      </c>
      <c r="DA54">
        <v>4.3639999999999999</v>
      </c>
      <c r="DB54">
        <v>0.9546</v>
      </c>
      <c r="DE54" t="s">
        <v>8</v>
      </c>
      <c r="DF54">
        <v>5.0170000000000003</v>
      </c>
      <c r="DG54">
        <v>30.4</v>
      </c>
      <c r="DH54">
        <v>0.02</v>
      </c>
      <c r="DI54">
        <v>5.5300000000000002E-3</v>
      </c>
      <c r="DJ54">
        <v>3.6160000000000001</v>
      </c>
      <c r="DK54">
        <v>0.92179999999999995</v>
      </c>
      <c r="DN54" t="s">
        <v>9</v>
      </c>
      <c r="DO54">
        <v>10.07</v>
      </c>
      <c r="DP54">
        <v>34.1</v>
      </c>
      <c r="DQ54">
        <v>2.3460000000000002E-2</v>
      </c>
      <c r="DR54">
        <v>1.074E-2</v>
      </c>
      <c r="DS54">
        <v>2.1840000000000002</v>
      </c>
      <c r="DT54">
        <v>0.99480000000000002</v>
      </c>
      <c r="DW54" t="s">
        <v>9</v>
      </c>
      <c r="DX54">
        <v>10.07</v>
      </c>
      <c r="DY54">
        <v>38.200000000000003</v>
      </c>
      <c r="DZ54">
        <v>2.3460000000000002E-2</v>
      </c>
      <c r="EA54">
        <v>1.0710000000000001E-2</v>
      </c>
      <c r="EB54">
        <v>2.19</v>
      </c>
      <c r="EC54">
        <v>1.0660000000000001</v>
      </c>
      <c r="EF54" t="s">
        <v>8</v>
      </c>
      <c r="EG54">
        <v>5.0179999999999998</v>
      </c>
      <c r="EH54">
        <v>41.7</v>
      </c>
      <c r="EI54">
        <v>0.02</v>
      </c>
      <c r="EJ54">
        <v>9.5940000000000001E-3</v>
      </c>
      <c r="EK54">
        <v>2.085</v>
      </c>
      <c r="EL54">
        <v>1.0649999999999999</v>
      </c>
      <c r="EX54" t="s">
        <v>8</v>
      </c>
      <c r="EY54">
        <v>5.0350000000000001</v>
      </c>
      <c r="EZ54">
        <v>26.3</v>
      </c>
      <c r="FA54">
        <v>0.05</v>
      </c>
      <c r="FB54">
        <v>2.5260000000000001E-2</v>
      </c>
      <c r="FC54">
        <v>1.98</v>
      </c>
      <c r="FD54">
        <v>1.0069999999999999</v>
      </c>
      <c r="FG54" t="s">
        <v>8</v>
      </c>
      <c r="FH54">
        <v>5.0179999999999998</v>
      </c>
      <c r="FI54">
        <v>30.4</v>
      </c>
      <c r="FJ54">
        <v>0.02</v>
      </c>
      <c r="FK54">
        <v>8.3759999999999998E-3</v>
      </c>
      <c r="FL54">
        <v>2.3879999999999999</v>
      </c>
      <c r="FM54">
        <v>1.006</v>
      </c>
      <c r="FP54" t="s">
        <v>8</v>
      </c>
      <c r="FQ54">
        <v>5.0170000000000003</v>
      </c>
      <c r="FR54">
        <v>34.1</v>
      </c>
      <c r="FS54">
        <v>0.02</v>
      </c>
      <c r="FT54">
        <v>1.221E-2</v>
      </c>
      <c r="FU54">
        <v>1.6379999999999999</v>
      </c>
      <c r="FV54">
        <v>1.0249999999999999</v>
      </c>
      <c r="FY54" t="s">
        <v>9</v>
      </c>
      <c r="FZ54">
        <v>10.07</v>
      </c>
      <c r="GA54">
        <v>38.299999999999997</v>
      </c>
      <c r="GB54">
        <v>2.3460000000000002E-2</v>
      </c>
      <c r="GC54">
        <v>1.183E-2</v>
      </c>
      <c r="GD54">
        <v>1.984</v>
      </c>
      <c r="GE54">
        <v>0.98980000000000001</v>
      </c>
      <c r="GH54" t="s">
        <v>9</v>
      </c>
      <c r="GI54">
        <v>10.07</v>
      </c>
      <c r="GJ54">
        <v>41.7</v>
      </c>
      <c r="GK54">
        <v>2.3460000000000002E-2</v>
      </c>
      <c r="GL54">
        <v>2.4570000000000002E-2</v>
      </c>
      <c r="GM54">
        <v>0.95479999999999998</v>
      </c>
      <c r="GN54">
        <v>1.0960000000000001</v>
      </c>
    </row>
    <row r="55" spans="2:197">
      <c r="B55" t="s">
        <v>59</v>
      </c>
      <c r="C55">
        <v>25.1</v>
      </c>
      <c r="D55">
        <v>26.6</v>
      </c>
      <c r="E55">
        <v>2.3029999999999998E-2</v>
      </c>
      <c r="F55">
        <v>4.0759999999999998E-2</v>
      </c>
      <c r="G55">
        <v>0.56499999999999995</v>
      </c>
      <c r="H55">
        <v>1.0249999999999999</v>
      </c>
      <c r="K55" t="s">
        <v>59</v>
      </c>
      <c r="L55">
        <v>25.08</v>
      </c>
      <c r="M55">
        <v>30.3</v>
      </c>
      <c r="N55">
        <v>2.3029999999999998E-2</v>
      </c>
      <c r="O55">
        <v>6.8959999999999994E-2</v>
      </c>
      <c r="P55">
        <v>0.33389999999999997</v>
      </c>
      <c r="Q55">
        <v>0.99199999999999999</v>
      </c>
      <c r="T55" t="s">
        <v>59</v>
      </c>
      <c r="U55">
        <v>25.08</v>
      </c>
      <c r="V55">
        <v>34.4</v>
      </c>
      <c r="W55">
        <v>2.3029999999999998E-2</v>
      </c>
      <c r="X55">
        <v>7.5499999999999998E-2</v>
      </c>
      <c r="Y55">
        <v>0.30499999999999999</v>
      </c>
      <c r="Z55">
        <v>1.097</v>
      </c>
      <c r="AC55" t="s">
        <v>59</v>
      </c>
      <c r="AD55">
        <v>25.07</v>
      </c>
      <c r="AE55">
        <v>38.1</v>
      </c>
      <c r="AF55">
        <v>2.3029999999999998E-2</v>
      </c>
      <c r="AG55">
        <v>0.1043</v>
      </c>
      <c r="AH55">
        <v>0.2208</v>
      </c>
      <c r="AI55">
        <v>1.046</v>
      </c>
      <c r="AL55" t="s">
        <v>9</v>
      </c>
      <c r="AM55">
        <v>12.72</v>
      </c>
      <c r="AN55">
        <v>42.1</v>
      </c>
      <c r="AO55">
        <v>2.3029999999999998E-2</v>
      </c>
      <c r="AP55">
        <v>6.7290000000000003E-2</v>
      </c>
      <c r="AQ55">
        <v>0.3422</v>
      </c>
      <c r="AR55">
        <v>0.98540000000000005</v>
      </c>
      <c r="AU55" t="s">
        <v>59</v>
      </c>
      <c r="AV55">
        <v>25.07</v>
      </c>
      <c r="AW55">
        <v>26.6</v>
      </c>
      <c r="AX55">
        <v>2.3029999999999998E-2</v>
      </c>
      <c r="AY55">
        <v>5.4219999999999997E-2</v>
      </c>
      <c r="AZ55">
        <v>0.42470000000000002</v>
      </c>
      <c r="BA55">
        <v>1.02</v>
      </c>
      <c r="BD55" t="s">
        <v>59</v>
      </c>
      <c r="BE55">
        <v>25.07</v>
      </c>
      <c r="BF55">
        <v>30.3</v>
      </c>
      <c r="BG55">
        <v>2.3029999999999998E-2</v>
      </c>
      <c r="BH55">
        <v>6.4670000000000005E-2</v>
      </c>
      <c r="BI55">
        <v>0.35610000000000003</v>
      </c>
      <c r="BJ55">
        <v>1.026</v>
      </c>
      <c r="BM55" t="s">
        <v>59</v>
      </c>
      <c r="BN55">
        <v>25.09</v>
      </c>
      <c r="BO55">
        <v>34.4</v>
      </c>
      <c r="BP55">
        <v>2.3029999999999998E-2</v>
      </c>
      <c r="BQ55">
        <v>7.077E-2</v>
      </c>
      <c r="BR55">
        <v>0.32540000000000002</v>
      </c>
      <c r="BS55">
        <v>1.0660000000000001</v>
      </c>
      <c r="BV55" t="s">
        <v>59</v>
      </c>
      <c r="BW55">
        <v>25.08</v>
      </c>
      <c r="BX55">
        <v>38.1</v>
      </c>
      <c r="BY55">
        <v>2.3029999999999998E-2</v>
      </c>
      <c r="BZ55">
        <v>7.3700000000000002E-2</v>
      </c>
      <c r="CA55">
        <v>0.3125</v>
      </c>
      <c r="CB55">
        <v>1.04</v>
      </c>
      <c r="CE55" t="s">
        <v>59</v>
      </c>
      <c r="CF55">
        <v>25.16</v>
      </c>
      <c r="CG55">
        <v>42.4</v>
      </c>
      <c r="CH55">
        <v>2.3029999999999998E-2</v>
      </c>
      <c r="CI55">
        <v>0.16789999999999999</v>
      </c>
      <c r="CJ55">
        <v>0.13719999999999999</v>
      </c>
      <c r="CK55">
        <v>1.0169999999999999</v>
      </c>
      <c r="CV55" t="s">
        <v>9</v>
      </c>
      <c r="CW55">
        <v>10.130000000000001</v>
      </c>
      <c r="CX55">
        <v>26.4</v>
      </c>
      <c r="CY55">
        <v>2.3460000000000002E-2</v>
      </c>
      <c r="CZ55">
        <v>5.5230000000000001E-3</v>
      </c>
      <c r="DA55">
        <v>4.2480000000000002</v>
      </c>
      <c r="DB55">
        <v>0.93889999999999996</v>
      </c>
      <c r="DE55" t="s">
        <v>9</v>
      </c>
      <c r="DF55">
        <v>10.07</v>
      </c>
      <c r="DG55">
        <v>30.4</v>
      </c>
      <c r="DH55">
        <v>2.3460000000000002E-2</v>
      </c>
      <c r="DI55">
        <v>7.1590000000000004E-3</v>
      </c>
      <c r="DJ55">
        <v>3.2770000000000001</v>
      </c>
      <c r="DK55">
        <v>0.93559999999999999</v>
      </c>
      <c r="DN55" t="s">
        <v>10</v>
      </c>
      <c r="DO55">
        <v>15.17</v>
      </c>
      <c r="DP55">
        <v>34.200000000000003</v>
      </c>
      <c r="DQ55">
        <v>2.7519999999999999E-2</v>
      </c>
      <c r="DR55">
        <v>1.349E-2</v>
      </c>
      <c r="DS55">
        <v>2.04</v>
      </c>
      <c r="DT55">
        <v>0.9879</v>
      </c>
      <c r="DW55" t="s">
        <v>10</v>
      </c>
      <c r="DX55">
        <v>15.12</v>
      </c>
      <c r="DY55">
        <v>38.200000000000003</v>
      </c>
      <c r="DZ55">
        <v>2.7519999999999999E-2</v>
      </c>
      <c r="EA55">
        <v>1.468E-2</v>
      </c>
      <c r="EB55">
        <v>1.875</v>
      </c>
      <c r="EC55">
        <v>0.97609999999999997</v>
      </c>
      <c r="EF55" t="s">
        <v>9</v>
      </c>
      <c r="EG55">
        <v>10.07</v>
      </c>
      <c r="EH55">
        <v>41.8</v>
      </c>
      <c r="EI55">
        <v>2.3460000000000002E-2</v>
      </c>
      <c r="EJ55">
        <v>1.6400000000000001E-2</v>
      </c>
      <c r="EK55">
        <v>1.43</v>
      </c>
      <c r="EL55">
        <v>1.026</v>
      </c>
      <c r="EX55" t="s">
        <v>9</v>
      </c>
      <c r="EY55">
        <v>10.130000000000001</v>
      </c>
      <c r="EZ55">
        <v>26.3</v>
      </c>
      <c r="FA55">
        <v>5.7570000000000003E-2</v>
      </c>
      <c r="FB55">
        <v>2.9690000000000001E-2</v>
      </c>
      <c r="FC55">
        <v>1.9390000000000001</v>
      </c>
      <c r="FD55">
        <v>1.0029999999999999</v>
      </c>
      <c r="FG55" t="s">
        <v>9</v>
      </c>
      <c r="FH55">
        <v>10.07</v>
      </c>
      <c r="FI55">
        <v>30.4</v>
      </c>
      <c r="FJ55">
        <v>2.3460000000000002E-2</v>
      </c>
      <c r="FK55">
        <v>1.068E-2</v>
      </c>
      <c r="FL55">
        <v>2.1970000000000001</v>
      </c>
      <c r="FM55">
        <v>1.0129999999999999</v>
      </c>
      <c r="FP55" t="s">
        <v>9</v>
      </c>
      <c r="FQ55">
        <v>10.07</v>
      </c>
      <c r="FR55">
        <v>34.1</v>
      </c>
      <c r="FS55">
        <v>2.3460000000000002E-2</v>
      </c>
      <c r="FT55">
        <v>1.7069999999999998E-2</v>
      </c>
      <c r="FU55">
        <v>1.375</v>
      </c>
      <c r="FV55">
        <v>1.0249999999999999</v>
      </c>
      <c r="FY55" t="s">
        <v>10</v>
      </c>
      <c r="FZ55">
        <v>15.12</v>
      </c>
      <c r="GA55">
        <v>38.299999999999997</v>
      </c>
      <c r="GB55">
        <v>2.7519999999999999E-2</v>
      </c>
      <c r="GC55">
        <v>1.745E-2</v>
      </c>
      <c r="GD55">
        <v>1.577</v>
      </c>
      <c r="GE55">
        <v>1.0009999999999999</v>
      </c>
      <c r="GH55" t="s">
        <v>10</v>
      </c>
      <c r="GI55">
        <v>15.13</v>
      </c>
      <c r="GJ55">
        <v>41.7</v>
      </c>
      <c r="GK55">
        <v>2.7519999999999999E-2</v>
      </c>
      <c r="GL55">
        <v>2.9489999999999999E-2</v>
      </c>
      <c r="GM55">
        <v>0.9335</v>
      </c>
      <c r="GN55">
        <v>0.94540000000000002</v>
      </c>
    </row>
    <row r="56" spans="2:197">
      <c r="B56" t="s">
        <v>60</v>
      </c>
      <c r="C56">
        <v>30.19</v>
      </c>
      <c r="D56">
        <v>26.6</v>
      </c>
      <c r="E56">
        <v>2.6509999999999999E-2</v>
      </c>
      <c r="F56">
        <v>6.3880000000000006E-2</v>
      </c>
      <c r="G56">
        <v>0.41510000000000002</v>
      </c>
      <c r="H56">
        <v>0.99280000000000002</v>
      </c>
      <c r="K56" t="s">
        <v>60</v>
      </c>
      <c r="L56">
        <v>30.17</v>
      </c>
      <c r="M56">
        <v>30.3</v>
      </c>
      <c r="N56">
        <v>2.6509999999999999E-2</v>
      </c>
      <c r="O56">
        <v>7.2989999999999999E-2</v>
      </c>
      <c r="P56">
        <v>0.36320000000000002</v>
      </c>
      <c r="Q56">
        <v>0.98029999999999995</v>
      </c>
      <c r="T56" t="s">
        <v>60</v>
      </c>
      <c r="U56">
        <v>30.19</v>
      </c>
      <c r="V56">
        <v>34.4</v>
      </c>
      <c r="W56">
        <v>2.6509999999999999E-2</v>
      </c>
      <c r="X56">
        <v>9.6670000000000006E-2</v>
      </c>
      <c r="Y56">
        <v>0.27429999999999999</v>
      </c>
      <c r="Z56">
        <v>1.0609999999999999</v>
      </c>
      <c r="AC56" t="s">
        <v>60</v>
      </c>
      <c r="AD56">
        <v>30.15</v>
      </c>
      <c r="AE56">
        <v>38.1</v>
      </c>
      <c r="AF56">
        <v>2.6509999999999999E-2</v>
      </c>
      <c r="AG56">
        <v>0.1338</v>
      </c>
      <c r="AH56">
        <v>0.19819999999999999</v>
      </c>
      <c r="AI56">
        <v>1.034</v>
      </c>
      <c r="AL56" t="s">
        <v>10</v>
      </c>
      <c r="AM56">
        <v>17.77</v>
      </c>
      <c r="AN56">
        <v>42.1</v>
      </c>
      <c r="AO56">
        <v>2.6509999999999999E-2</v>
      </c>
      <c r="AP56">
        <v>8.5669999999999996E-2</v>
      </c>
      <c r="AQ56">
        <v>0.3095</v>
      </c>
      <c r="AR56">
        <v>1.002</v>
      </c>
      <c r="AU56" t="s">
        <v>60</v>
      </c>
      <c r="AV56">
        <v>30.13</v>
      </c>
      <c r="AW56">
        <v>26.6</v>
      </c>
      <c r="AX56">
        <v>2.6509999999999999E-2</v>
      </c>
      <c r="AY56">
        <v>7.009E-2</v>
      </c>
      <c r="AZ56">
        <v>0.37830000000000003</v>
      </c>
      <c r="BA56">
        <v>0.99919999999999998</v>
      </c>
      <c r="BD56" t="s">
        <v>60</v>
      </c>
      <c r="BE56">
        <v>30.12</v>
      </c>
      <c r="BF56">
        <v>30.3</v>
      </c>
      <c r="BG56">
        <v>2.6509999999999999E-2</v>
      </c>
      <c r="BH56">
        <v>8.7919999999999998E-2</v>
      </c>
      <c r="BI56">
        <v>0.30159999999999998</v>
      </c>
      <c r="BJ56">
        <v>1.0409999999999999</v>
      </c>
      <c r="BM56" t="s">
        <v>60</v>
      </c>
      <c r="BN56">
        <v>30.19</v>
      </c>
      <c r="BO56">
        <v>34.4</v>
      </c>
      <c r="BP56">
        <v>2.6509999999999999E-2</v>
      </c>
      <c r="BQ56">
        <v>8.856E-2</v>
      </c>
      <c r="BR56">
        <v>0.2994</v>
      </c>
      <c r="BS56">
        <v>1.0469999999999999</v>
      </c>
      <c r="BV56" t="s">
        <v>60</v>
      </c>
      <c r="BW56">
        <v>30.18</v>
      </c>
      <c r="BX56">
        <v>38.1</v>
      </c>
      <c r="BY56">
        <v>2.6509999999999999E-2</v>
      </c>
      <c r="BZ56">
        <v>0.1157</v>
      </c>
      <c r="CA56">
        <v>0.22919999999999999</v>
      </c>
      <c r="CB56">
        <v>1.0740000000000001</v>
      </c>
      <c r="CE56" t="s">
        <v>60</v>
      </c>
      <c r="CF56">
        <v>30.21</v>
      </c>
      <c r="CG56">
        <v>42.4</v>
      </c>
      <c r="CH56">
        <v>2.6509999999999999E-2</v>
      </c>
      <c r="CI56">
        <v>0.2127</v>
      </c>
      <c r="CJ56">
        <v>0.1246</v>
      </c>
      <c r="CK56">
        <v>1.02</v>
      </c>
      <c r="CV56" t="s">
        <v>10</v>
      </c>
      <c r="CW56">
        <v>15.22</v>
      </c>
      <c r="CX56">
        <v>26.4</v>
      </c>
      <c r="CY56">
        <v>2.7519999999999999E-2</v>
      </c>
      <c r="CZ56">
        <v>7.6490000000000004E-3</v>
      </c>
      <c r="DA56">
        <v>3.5990000000000002</v>
      </c>
      <c r="DB56">
        <v>0.96730000000000005</v>
      </c>
      <c r="DE56" t="s">
        <v>10</v>
      </c>
      <c r="DF56">
        <v>15.13</v>
      </c>
      <c r="DG56">
        <v>30.4</v>
      </c>
      <c r="DH56">
        <v>2.7519999999999999E-2</v>
      </c>
      <c r="DI56">
        <v>9.9579999999999998E-3</v>
      </c>
      <c r="DJ56">
        <v>2.7639999999999998</v>
      </c>
      <c r="DK56">
        <v>1.0069999999999999</v>
      </c>
      <c r="DN56" t="s">
        <v>11</v>
      </c>
      <c r="DO56">
        <v>20.260000000000002</v>
      </c>
      <c r="DP56">
        <v>34.200000000000003</v>
      </c>
      <c r="DQ56">
        <v>3.2289999999999999E-2</v>
      </c>
      <c r="DR56">
        <v>1.7149999999999999E-2</v>
      </c>
      <c r="DS56">
        <v>1.8819999999999999</v>
      </c>
      <c r="DT56">
        <v>1.0089999999999999</v>
      </c>
      <c r="DW56" t="s">
        <v>11</v>
      </c>
      <c r="DX56">
        <v>20.170000000000002</v>
      </c>
      <c r="DY56">
        <v>38.200000000000003</v>
      </c>
      <c r="DZ56">
        <v>3.2289999999999999E-2</v>
      </c>
      <c r="EA56">
        <v>2.0400000000000001E-2</v>
      </c>
      <c r="EB56">
        <v>1.583</v>
      </c>
      <c r="EC56">
        <v>0.99890000000000001</v>
      </c>
      <c r="EF56" t="s">
        <v>10</v>
      </c>
      <c r="EG56">
        <v>15.12</v>
      </c>
      <c r="EH56">
        <v>41.7</v>
      </c>
      <c r="EI56">
        <v>2.7519999999999999E-2</v>
      </c>
      <c r="EJ56">
        <v>2.1780000000000001E-2</v>
      </c>
      <c r="EK56">
        <v>1.264</v>
      </c>
      <c r="EL56">
        <v>0.99980000000000002</v>
      </c>
      <c r="EX56" t="s">
        <v>10</v>
      </c>
      <c r="EY56">
        <v>15.22</v>
      </c>
      <c r="EZ56">
        <v>26.3</v>
      </c>
      <c r="FA56">
        <v>6.6290000000000002E-2</v>
      </c>
      <c r="FB56">
        <v>3.6229999999999998E-2</v>
      </c>
      <c r="FC56">
        <v>1.83</v>
      </c>
      <c r="FD56">
        <v>1.0029999999999999</v>
      </c>
      <c r="FG56" t="s">
        <v>10</v>
      </c>
      <c r="FH56">
        <v>15.12</v>
      </c>
      <c r="FI56">
        <v>30.4</v>
      </c>
      <c r="FJ56">
        <v>2.7519999999999999E-2</v>
      </c>
      <c r="FK56">
        <v>1.417E-2</v>
      </c>
      <c r="FL56">
        <v>1.9430000000000001</v>
      </c>
      <c r="FM56">
        <v>0.98550000000000004</v>
      </c>
      <c r="FP56" t="s">
        <v>10</v>
      </c>
      <c r="FQ56">
        <v>15.12</v>
      </c>
      <c r="FR56">
        <v>34.1</v>
      </c>
      <c r="FS56">
        <v>2.7519999999999999E-2</v>
      </c>
      <c r="FT56">
        <v>2.1749999999999999E-2</v>
      </c>
      <c r="FU56">
        <v>1.266</v>
      </c>
      <c r="FV56">
        <v>0.99809999999999999</v>
      </c>
      <c r="FY56" t="s">
        <v>11</v>
      </c>
      <c r="FZ56">
        <v>20.170000000000002</v>
      </c>
      <c r="GA56">
        <v>38.299999999999997</v>
      </c>
      <c r="GB56">
        <v>3.2289999999999999E-2</v>
      </c>
      <c r="GC56">
        <v>2.376E-2</v>
      </c>
      <c r="GD56">
        <v>1.359</v>
      </c>
      <c r="GE56">
        <v>0.97860000000000003</v>
      </c>
      <c r="GH56" t="s">
        <v>11</v>
      </c>
      <c r="GI56">
        <v>20.18</v>
      </c>
      <c r="GJ56">
        <v>41.7</v>
      </c>
      <c r="GK56">
        <v>3.2289999999999999E-2</v>
      </c>
      <c r="GL56">
        <v>3.9460000000000002E-2</v>
      </c>
      <c r="GM56">
        <v>0.81820000000000004</v>
      </c>
      <c r="GN56">
        <v>0.99339999999999995</v>
      </c>
    </row>
    <row r="57" spans="2:197">
      <c r="B57" t="s">
        <v>61</v>
      </c>
      <c r="C57">
        <v>35.25</v>
      </c>
      <c r="D57">
        <v>26.6</v>
      </c>
      <c r="E57">
        <v>3.0530000000000002E-2</v>
      </c>
      <c r="F57">
        <v>8.8719999999999993E-2</v>
      </c>
      <c r="G57">
        <v>0.34410000000000002</v>
      </c>
      <c r="H57">
        <v>1.073</v>
      </c>
      <c r="K57" t="s">
        <v>61</v>
      </c>
      <c r="L57">
        <v>35.26</v>
      </c>
      <c r="M57">
        <v>30.3</v>
      </c>
      <c r="N57">
        <v>3.0530000000000002E-2</v>
      </c>
      <c r="O57">
        <v>8.362E-2</v>
      </c>
      <c r="P57">
        <v>0.36509999999999998</v>
      </c>
      <c r="Q57">
        <v>0.93889999999999996</v>
      </c>
      <c r="T57" t="s">
        <v>61</v>
      </c>
      <c r="U57">
        <v>35.28</v>
      </c>
      <c r="V57">
        <v>34.4</v>
      </c>
      <c r="W57">
        <v>3.0530000000000002E-2</v>
      </c>
      <c r="X57">
        <v>0.12590000000000001</v>
      </c>
      <c r="Y57">
        <v>0.24260000000000001</v>
      </c>
      <c r="Z57">
        <v>1.075</v>
      </c>
      <c r="AC57" t="s">
        <v>61</v>
      </c>
      <c r="AD57">
        <v>35.25</v>
      </c>
      <c r="AE57">
        <v>38.1</v>
      </c>
      <c r="AF57">
        <v>3.0530000000000002E-2</v>
      </c>
      <c r="AG57">
        <v>0.16259999999999999</v>
      </c>
      <c r="AH57">
        <v>0.18770000000000001</v>
      </c>
      <c r="AI57">
        <v>1.036</v>
      </c>
      <c r="AL57" t="s">
        <v>11</v>
      </c>
      <c r="AM57">
        <v>22.82</v>
      </c>
      <c r="AN57">
        <v>42.1</v>
      </c>
      <c r="AO57">
        <v>3.0530000000000002E-2</v>
      </c>
      <c r="AP57">
        <v>0.1103</v>
      </c>
      <c r="AQ57">
        <v>0.27679999999999999</v>
      </c>
      <c r="AR57">
        <v>1.0289999999999999</v>
      </c>
      <c r="AU57" t="s">
        <v>61</v>
      </c>
      <c r="AV57">
        <v>35.22</v>
      </c>
      <c r="AW57">
        <v>26.6</v>
      </c>
      <c r="AX57">
        <v>3.0530000000000002E-2</v>
      </c>
      <c r="AY57">
        <v>8.7760000000000005E-2</v>
      </c>
      <c r="AZ57">
        <v>0.34789999999999999</v>
      </c>
      <c r="BA57">
        <v>1.0389999999999999</v>
      </c>
      <c r="BD57" t="s">
        <v>61</v>
      </c>
      <c r="BE57">
        <v>35.18</v>
      </c>
      <c r="BF57">
        <v>30.3</v>
      </c>
      <c r="BG57">
        <v>3.0530000000000002E-2</v>
      </c>
      <c r="BH57">
        <v>0.1037</v>
      </c>
      <c r="BI57">
        <v>0.29449999999999998</v>
      </c>
      <c r="BJ57">
        <v>0.98819999999999997</v>
      </c>
      <c r="BM57" t="s">
        <v>61</v>
      </c>
      <c r="BN57">
        <v>35.29</v>
      </c>
      <c r="BO57">
        <v>34.4</v>
      </c>
      <c r="BP57">
        <v>3.0530000000000002E-2</v>
      </c>
      <c r="BQ57">
        <v>0.1154</v>
      </c>
      <c r="BR57">
        <v>0.26450000000000001</v>
      </c>
      <c r="BS57">
        <v>0.99370000000000003</v>
      </c>
      <c r="BV57" t="s">
        <v>61</v>
      </c>
      <c r="BW57">
        <v>35.270000000000003</v>
      </c>
      <c r="BX57">
        <v>38.1</v>
      </c>
      <c r="BY57">
        <v>3.0530000000000002E-2</v>
      </c>
      <c r="BZ57">
        <v>0.15529999999999999</v>
      </c>
      <c r="CA57">
        <v>0.1966</v>
      </c>
      <c r="CB57">
        <v>1.042</v>
      </c>
      <c r="CE57" t="s">
        <v>61</v>
      </c>
      <c r="CF57">
        <v>35.26</v>
      </c>
      <c r="CG57">
        <v>42.4</v>
      </c>
      <c r="CH57">
        <v>3.0530000000000002E-2</v>
      </c>
      <c r="CI57">
        <v>0.25850000000000001</v>
      </c>
      <c r="CJ57">
        <v>0.1181</v>
      </c>
      <c r="CK57">
        <v>1.036</v>
      </c>
      <c r="CV57" t="s">
        <v>11</v>
      </c>
      <c r="CW57">
        <v>20.32</v>
      </c>
      <c r="CX57">
        <v>26.4</v>
      </c>
      <c r="CY57">
        <v>3.2289999999999999E-2</v>
      </c>
      <c r="CZ57">
        <v>9.9240000000000005E-3</v>
      </c>
      <c r="DA57">
        <v>3.254</v>
      </c>
      <c r="DB57">
        <v>0.9909</v>
      </c>
      <c r="DE57" t="s">
        <v>11</v>
      </c>
      <c r="DF57">
        <v>20.18</v>
      </c>
      <c r="DG57">
        <v>30.4</v>
      </c>
      <c r="DH57">
        <v>3.2289999999999999E-2</v>
      </c>
      <c r="DI57">
        <v>1.281E-2</v>
      </c>
      <c r="DJ57">
        <v>2.52</v>
      </c>
      <c r="DK57">
        <v>1.018</v>
      </c>
      <c r="DN57" t="s">
        <v>12</v>
      </c>
      <c r="DO57">
        <v>25.35</v>
      </c>
      <c r="DP57">
        <v>34.200000000000003</v>
      </c>
      <c r="DQ57">
        <v>3.7879999999999997E-2</v>
      </c>
      <c r="DR57">
        <v>2.137E-2</v>
      </c>
      <c r="DS57">
        <v>1.772</v>
      </c>
      <c r="DT57">
        <v>1.0069999999999999</v>
      </c>
      <c r="DW57" t="s">
        <v>12</v>
      </c>
      <c r="DX57">
        <v>25.22</v>
      </c>
      <c r="DY57">
        <v>38.299999999999997</v>
      </c>
      <c r="DZ57">
        <v>3.7879999999999997E-2</v>
      </c>
      <c r="EA57">
        <v>2.7230000000000001E-2</v>
      </c>
      <c r="EB57">
        <v>1.391</v>
      </c>
      <c r="EC57">
        <v>1.0169999999999999</v>
      </c>
      <c r="EF57" t="s">
        <v>11</v>
      </c>
      <c r="EG57">
        <v>20.170000000000002</v>
      </c>
      <c r="EH57">
        <v>41.7</v>
      </c>
      <c r="EI57">
        <v>3.2289999999999999E-2</v>
      </c>
      <c r="EJ57">
        <v>2.681E-2</v>
      </c>
      <c r="EK57">
        <v>1.204</v>
      </c>
      <c r="EL57">
        <v>0.995</v>
      </c>
      <c r="EX57" t="s">
        <v>11</v>
      </c>
      <c r="EY57">
        <v>20.27</v>
      </c>
      <c r="EZ57">
        <v>26.4</v>
      </c>
      <c r="FA57">
        <v>7.6319999999999999E-2</v>
      </c>
      <c r="FB57">
        <v>4.3319999999999997E-2</v>
      </c>
      <c r="FC57">
        <v>1.762</v>
      </c>
      <c r="FD57">
        <v>1.0069999999999999</v>
      </c>
      <c r="FG57" t="s">
        <v>11</v>
      </c>
      <c r="FH57">
        <v>20.190000000000001</v>
      </c>
      <c r="FI57">
        <v>30.4</v>
      </c>
      <c r="FJ57">
        <v>3.2289999999999999E-2</v>
      </c>
      <c r="FK57">
        <v>1.8540000000000001E-2</v>
      </c>
      <c r="FL57">
        <v>1.7410000000000001</v>
      </c>
      <c r="FM57">
        <v>1.0129999999999999</v>
      </c>
      <c r="FP57" t="s">
        <v>11</v>
      </c>
      <c r="FQ57">
        <v>20.170000000000002</v>
      </c>
      <c r="FR57">
        <v>34.1</v>
      </c>
      <c r="FS57">
        <v>3.2289999999999999E-2</v>
      </c>
      <c r="FT57">
        <v>2.75E-2</v>
      </c>
      <c r="FU57">
        <v>1.1739999999999999</v>
      </c>
      <c r="FV57">
        <v>0.9929</v>
      </c>
      <c r="FY57" t="s">
        <v>12</v>
      </c>
      <c r="FZ57">
        <v>25.22</v>
      </c>
      <c r="GA57">
        <v>38.299999999999997</v>
      </c>
      <c r="GB57">
        <v>3.7879999999999997E-2</v>
      </c>
      <c r="GC57">
        <v>3.0630000000000001E-2</v>
      </c>
      <c r="GD57">
        <v>1.2370000000000001</v>
      </c>
      <c r="GE57">
        <v>0.9929</v>
      </c>
      <c r="GH57" t="s">
        <v>12</v>
      </c>
      <c r="GI57">
        <v>25.27</v>
      </c>
      <c r="GJ57">
        <v>41.7</v>
      </c>
      <c r="GK57">
        <v>3.7879999999999997E-2</v>
      </c>
      <c r="GL57">
        <v>5.1310000000000001E-2</v>
      </c>
      <c r="GM57">
        <v>0.73819999999999997</v>
      </c>
      <c r="GN57">
        <v>1.0129999999999999</v>
      </c>
    </row>
    <row r="58" spans="2:197">
      <c r="B58" t="s">
        <v>62</v>
      </c>
      <c r="C58">
        <v>40.29</v>
      </c>
      <c r="D58">
        <v>26.6</v>
      </c>
      <c r="E58">
        <v>3.5150000000000001E-2</v>
      </c>
      <c r="F58">
        <v>0.10879999999999999</v>
      </c>
      <c r="G58">
        <v>0.3231</v>
      </c>
      <c r="H58">
        <v>1.0069999999999999</v>
      </c>
      <c r="K58" t="s">
        <v>62</v>
      </c>
      <c r="L58">
        <v>40.32</v>
      </c>
      <c r="M58">
        <v>30.3</v>
      </c>
      <c r="N58">
        <v>3.5150000000000001E-2</v>
      </c>
      <c r="O58">
        <v>0.1022</v>
      </c>
      <c r="P58">
        <v>0.34379999999999999</v>
      </c>
      <c r="Q58">
        <v>0.95479999999999998</v>
      </c>
      <c r="T58" t="s">
        <v>62</v>
      </c>
      <c r="U58">
        <v>40.369999999999997</v>
      </c>
      <c r="V58">
        <v>34.4</v>
      </c>
      <c r="W58">
        <v>3.5150000000000001E-2</v>
      </c>
      <c r="X58">
        <v>0.16120000000000001</v>
      </c>
      <c r="Y58">
        <v>0.21809999999999999</v>
      </c>
      <c r="Z58">
        <v>1.0489999999999999</v>
      </c>
      <c r="AC58" t="s">
        <v>62</v>
      </c>
      <c r="AD58">
        <v>40.340000000000003</v>
      </c>
      <c r="AE58">
        <v>38.1</v>
      </c>
      <c r="AF58">
        <v>3.5150000000000001E-2</v>
      </c>
      <c r="AG58">
        <v>0.2198</v>
      </c>
      <c r="AH58">
        <v>0.15989999999999999</v>
      </c>
      <c r="AI58">
        <v>1.034</v>
      </c>
      <c r="AL58" t="s">
        <v>12</v>
      </c>
      <c r="AM58">
        <v>27.88</v>
      </c>
      <c r="AN58">
        <v>42.1</v>
      </c>
      <c r="AO58">
        <v>3.5150000000000001E-2</v>
      </c>
      <c r="AP58">
        <v>0.1416</v>
      </c>
      <c r="AQ58">
        <v>0.24829999999999999</v>
      </c>
      <c r="AR58">
        <v>1.0169999999999999</v>
      </c>
      <c r="AU58" t="s">
        <v>62</v>
      </c>
      <c r="AV58">
        <v>40.32</v>
      </c>
      <c r="AW58">
        <v>26.6</v>
      </c>
      <c r="AX58">
        <v>3.5150000000000001E-2</v>
      </c>
      <c r="AY58">
        <v>0.10580000000000001</v>
      </c>
      <c r="AZ58">
        <v>0.3322</v>
      </c>
      <c r="BA58">
        <v>1.002</v>
      </c>
      <c r="BD58" t="s">
        <v>62</v>
      </c>
      <c r="BE58">
        <v>40.229999999999997</v>
      </c>
      <c r="BF58">
        <v>30.3</v>
      </c>
      <c r="BG58">
        <v>3.5150000000000001E-2</v>
      </c>
      <c r="BH58">
        <v>0.1346</v>
      </c>
      <c r="BI58">
        <v>0.2611</v>
      </c>
      <c r="BJ58">
        <v>1.0249999999999999</v>
      </c>
      <c r="BM58" t="s">
        <v>62</v>
      </c>
      <c r="BN58">
        <v>40.380000000000003</v>
      </c>
      <c r="BO58">
        <v>34.4</v>
      </c>
      <c r="BP58">
        <v>3.5150000000000001E-2</v>
      </c>
      <c r="BQ58">
        <v>0.14330000000000001</v>
      </c>
      <c r="BR58">
        <v>0.2452</v>
      </c>
      <c r="BS58">
        <v>1.006</v>
      </c>
      <c r="BV58" t="s">
        <v>62</v>
      </c>
      <c r="BW58">
        <v>40.369999999999997</v>
      </c>
      <c r="BX58">
        <v>38.1</v>
      </c>
      <c r="BY58">
        <v>3.5150000000000001E-2</v>
      </c>
      <c r="BZ58">
        <v>0.18990000000000001</v>
      </c>
      <c r="CA58">
        <v>0.18509999999999999</v>
      </c>
      <c r="CB58">
        <v>1.0529999999999999</v>
      </c>
      <c r="CE58" t="s">
        <v>62</v>
      </c>
      <c r="CF58">
        <v>40.32</v>
      </c>
      <c r="CG58">
        <v>42.4</v>
      </c>
      <c r="CH58">
        <v>3.5150000000000001E-2</v>
      </c>
      <c r="CI58">
        <v>0.31740000000000002</v>
      </c>
      <c r="CJ58">
        <v>0.11070000000000001</v>
      </c>
      <c r="CK58">
        <v>1.0429999999999999</v>
      </c>
      <c r="CV58" t="s">
        <v>12</v>
      </c>
      <c r="CW58">
        <v>25.42</v>
      </c>
      <c r="CX58">
        <v>26.4</v>
      </c>
      <c r="CY58">
        <v>3.7879999999999997E-2</v>
      </c>
      <c r="CZ58">
        <v>1.2529999999999999E-2</v>
      </c>
      <c r="DA58">
        <v>3.0230000000000001</v>
      </c>
      <c r="DB58">
        <v>0.98870000000000002</v>
      </c>
      <c r="DE58" t="s">
        <v>12</v>
      </c>
      <c r="DF58">
        <v>25.23</v>
      </c>
      <c r="DG58">
        <v>30.4</v>
      </c>
      <c r="DH58">
        <v>3.7879999999999997E-2</v>
      </c>
      <c r="DI58">
        <v>1.5879999999999998E-2</v>
      </c>
      <c r="DJ58">
        <v>2.3860000000000001</v>
      </c>
      <c r="DK58">
        <v>0.99450000000000005</v>
      </c>
      <c r="DN58" t="s">
        <v>13</v>
      </c>
      <c r="DO58">
        <v>30.41</v>
      </c>
      <c r="DP58">
        <v>34.200000000000003</v>
      </c>
      <c r="DQ58">
        <v>4.444E-2</v>
      </c>
      <c r="DR58">
        <v>2.7019999999999999E-2</v>
      </c>
      <c r="DS58">
        <v>1.645</v>
      </c>
      <c r="DT58">
        <v>1.008</v>
      </c>
      <c r="DW58" t="s">
        <v>13</v>
      </c>
      <c r="DX58">
        <v>30.3</v>
      </c>
      <c r="DY58">
        <v>38.299999999999997</v>
      </c>
      <c r="DZ58">
        <v>4.444E-2</v>
      </c>
      <c r="EA58">
        <v>3.5349999999999999E-2</v>
      </c>
      <c r="EB58">
        <v>1.2569999999999999</v>
      </c>
      <c r="EC58">
        <v>1.008</v>
      </c>
      <c r="EF58" t="s">
        <v>12</v>
      </c>
      <c r="EG58">
        <v>25.23</v>
      </c>
      <c r="EH58">
        <v>41.7</v>
      </c>
      <c r="EI58">
        <v>3.7879999999999997E-2</v>
      </c>
      <c r="EJ58">
        <v>3.6510000000000001E-2</v>
      </c>
      <c r="EK58">
        <v>1.038</v>
      </c>
      <c r="EL58">
        <v>0.99760000000000004</v>
      </c>
      <c r="EX58" t="s">
        <v>12</v>
      </c>
      <c r="EY58">
        <v>25.33</v>
      </c>
      <c r="EZ58">
        <v>26.4</v>
      </c>
      <c r="FA58">
        <v>8.788E-2</v>
      </c>
      <c r="FB58">
        <v>5.0279999999999998E-2</v>
      </c>
      <c r="FC58">
        <v>1.748</v>
      </c>
      <c r="FD58">
        <v>0.99129999999999996</v>
      </c>
      <c r="FG58" t="s">
        <v>12</v>
      </c>
      <c r="FH58">
        <v>25.29</v>
      </c>
      <c r="FI58">
        <v>30.4</v>
      </c>
      <c r="FJ58">
        <v>3.7879999999999997E-2</v>
      </c>
      <c r="FK58">
        <v>2.3820000000000001E-2</v>
      </c>
      <c r="FL58">
        <v>1.59</v>
      </c>
      <c r="FM58">
        <v>0.99039999999999995</v>
      </c>
      <c r="FP58" t="s">
        <v>12</v>
      </c>
      <c r="FQ58">
        <v>25.22</v>
      </c>
      <c r="FR58">
        <v>34.1</v>
      </c>
      <c r="FS58">
        <v>3.7879999999999997E-2</v>
      </c>
      <c r="FT58">
        <v>3.6339999999999997E-2</v>
      </c>
      <c r="FU58">
        <v>1.042</v>
      </c>
      <c r="FV58">
        <v>1.0049999999999999</v>
      </c>
      <c r="FY58" t="s">
        <v>13</v>
      </c>
      <c r="FZ58">
        <v>30.3</v>
      </c>
      <c r="GA58">
        <v>38.299999999999997</v>
      </c>
      <c r="GB58">
        <v>4.444E-2</v>
      </c>
      <c r="GC58">
        <v>3.7609999999999998E-2</v>
      </c>
      <c r="GD58">
        <v>1.181</v>
      </c>
      <c r="GE58">
        <v>0.99790000000000001</v>
      </c>
      <c r="GH58" t="s">
        <v>13</v>
      </c>
      <c r="GI58">
        <v>30.36</v>
      </c>
      <c r="GJ58">
        <v>41.7</v>
      </c>
      <c r="GK58">
        <v>4.444E-2</v>
      </c>
      <c r="GL58">
        <v>6.5280000000000005E-2</v>
      </c>
      <c r="GM58">
        <v>0.68079999999999996</v>
      </c>
      <c r="GN58">
        <v>0.99939999999999996</v>
      </c>
    </row>
    <row r="59" spans="2:197">
      <c r="B59" t="s">
        <v>63</v>
      </c>
      <c r="C59">
        <v>45.35</v>
      </c>
      <c r="D59">
        <v>26.6</v>
      </c>
      <c r="E59">
        <v>4.0469999999999999E-2</v>
      </c>
      <c r="F59">
        <v>0.13370000000000001</v>
      </c>
      <c r="G59">
        <v>0.30270000000000002</v>
      </c>
      <c r="H59">
        <v>1.01</v>
      </c>
      <c r="K59" t="s">
        <v>63</v>
      </c>
      <c r="L59">
        <v>45.37</v>
      </c>
      <c r="M59">
        <v>30.3</v>
      </c>
      <c r="N59">
        <v>4.0469999999999999E-2</v>
      </c>
      <c r="O59">
        <v>0.12720000000000001</v>
      </c>
      <c r="P59">
        <v>0.31819999999999998</v>
      </c>
      <c r="Q59">
        <v>1.0009999999999999</v>
      </c>
      <c r="T59" t="s">
        <v>63</v>
      </c>
      <c r="U59">
        <v>45.42</v>
      </c>
      <c r="V59">
        <v>34.4</v>
      </c>
      <c r="W59">
        <v>4.0469999999999999E-2</v>
      </c>
      <c r="X59">
        <v>0.192</v>
      </c>
      <c r="Y59">
        <v>0.21079999999999999</v>
      </c>
      <c r="Z59">
        <v>1</v>
      </c>
      <c r="AC59" t="s">
        <v>63</v>
      </c>
      <c r="AD59">
        <v>45.39</v>
      </c>
      <c r="AE59">
        <v>38.1</v>
      </c>
      <c r="AF59">
        <v>4.0469999999999999E-2</v>
      </c>
      <c r="AG59">
        <v>0.26469999999999999</v>
      </c>
      <c r="AH59">
        <v>0.15290000000000001</v>
      </c>
      <c r="AI59">
        <v>1.03</v>
      </c>
      <c r="AL59" t="s">
        <v>13</v>
      </c>
      <c r="AM59">
        <v>32.93</v>
      </c>
      <c r="AN59">
        <v>42.1</v>
      </c>
      <c r="AO59">
        <v>4.0469999999999999E-2</v>
      </c>
      <c r="AP59">
        <v>0.16880000000000001</v>
      </c>
      <c r="AQ59">
        <v>0.23980000000000001</v>
      </c>
      <c r="AR59">
        <v>0.99860000000000004</v>
      </c>
      <c r="AU59" t="s">
        <v>63</v>
      </c>
      <c r="AV59">
        <v>45.41</v>
      </c>
      <c r="AW59">
        <v>26.6</v>
      </c>
      <c r="AX59">
        <v>4.0469999999999999E-2</v>
      </c>
      <c r="AY59">
        <v>0.12970000000000001</v>
      </c>
      <c r="AZ59">
        <v>0.31209999999999999</v>
      </c>
      <c r="BA59">
        <v>1.024</v>
      </c>
      <c r="BD59" t="s">
        <v>63</v>
      </c>
      <c r="BE59">
        <v>45.29</v>
      </c>
      <c r="BF59">
        <v>30.3</v>
      </c>
      <c r="BG59">
        <v>4.0469999999999999E-2</v>
      </c>
      <c r="BH59">
        <v>0.16739999999999999</v>
      </c>
      <c r="BI59">
        <v>0.24179999999999999</v>
      </c>
      <c r="BJ59">
        <v>1.012</v>
      </c>
      <c r="BM59" t="s">
        <v>63</v>
      </c>
      <c r="BN59">
        <v>45.43</v>
      </c>
      <c r="BO59">
        <v>34.4</v>
      </c>
      <c r="BP59">
        <v>4.0469999999999999E-2</v>
      </c>
      <c r="BQ59">
        <v>0.18390000000000001</v>
      </c>
      <c r="BR59">
        <v>0.22009999999999999</v>
      </c>
      <c r="BS59">
        <v>1.014</v>
      </c>
      <c r="BV59" t="s">
        <v>63</v>
      </c>
      <c r="BW59">
        <v>45.46</v>
      </c>
      <c r="BX59">
        <v>38.1</v>
      </c>
      <c r="BY59">
        <v>4.0469999999999999E-2</v>
      </c>
      <c r="BZ59">
        <v>0.2495</v>
      </c>
      <c r="CA59">
        <v>0.16220000000000001</v>
      </c>
      <c r="CB59">
        <v>1.0229999999999999</v>
      </c>
      <c r="CE59" t="s">
        <v>63</v>
      </c>
      <c r="CF59">
        <v>45.37</v>
      </c>
      <c r="CG59">
        <v>42.4</v>
      </c>
      <c r="CH59">
        <v>4.0469999999999999E-2</v>
      </c>
      <c r="CI59">
        <v>0.38059999999999999</v>
      </c>
      <c r="CJ59">
        <v>0.10630000000000001</v>
      </c>
      <c r="CK59">
        <v>1.024</v>
      </c>
      <c r="CV59" t="s">
        <v>13</v>
      </c>
      <c r="CW59">
        <v>30.52</v>
      </c>
      <c r="CX59">
        <v>26.4</v>
      </c>
      <c r="CY59">
        <v>4.444E-2</v>
      </c>
      <c r="CZ59">
        <v>1.559E-2</v>
      </c>
      <c r="DA59">
        <v>2.85</v>
      </c>
      <c r="DB59">
        <v>1.012</v>
      </c>
      <c r="DE59" t="s">
        <v>13</v>
      </c>
      <c r="DF59">
        <v>30.29</v>
      </c>
      <c r="DG59">
        <v>30.4</v>
      </c>
      <c r="DH59">
        <v>4.444E-2</v>
      </c>
      <c r="DI59">
        <v>1.932E-2</v>
      </c>
      <c r="DJ59">
        <v>2.3010000000000002</v>
      </c>
      <c r="DK59">
        <v>0.98519999999999996</v>
      </c>
      <c r="DN59" t="s">
        <v>14</v>
      </c>
      <c r="DO59">
        <v>35.46</v>
      </c>
      <c r="DP59">
        <v>34.200000000000003</v>
      </c>
      <c r="DQ59">
        <v>5.2130000000000003E-2</v>
      </c>
      <c r="DR59">
        <v>3.1759999999999997E-2</v>
      </c>
      <c r="DS59">
        <v>1.641</v>
      </c>
      <c r="DT59">
        <v>0.97499999999999998</v>
      </c>
      <c r="DW59" t="s">
        <v>14</v>
      </c>
      <c r="DX59">
        <v>35.4</v>
      </c>
      <c r="DY59">
        <v>38.299999999999997</v>
      </c>
      <c r="DZ59">
        <v>5.2130000000000003E-2</v>
      </c>
      <c r="EA59">
        <v>4.3130000000000002E-2</v>
      </c>
      <c r="EB59">
        <v>1.2090000000000001</v>
      </c>
      <c r="EC59">
        <v>1.018</v>
      </c>
      <c r="EF59" t="s">
        <v>13</v>
      </c>
      <c r="EG59">
        <v>30.31</v>
      </c>
      <c r="EH59">
        <v>41.7</v>
      </c>
      <c r="EI59">
        <v>4.444E-2</v>
      </c>
      <c r="EJ59">
        <v>4.5310000000000003E-2</v>
      </c>
      <c r="EK59">
        <v>0.98070000000000002</v>
      </c>
      <c r="EL59">
        <v>0.9889</v>
      </c>
      <c r="EX59" t="s">
        <v>13</v>
      </c>
      <c r="EY59">
        <v>30.38</v>
      </c>
      <c r="EZ59">
        <v>26.4</v>
      </c>
      <c r="FA59">
        <v>0.1012</v>
      </c>
      <c r="FB59">
        <v>5.9020000000000003E-2</v>
      </c>
      <c r="FC59">
        <v>1.714</v>
      </c>
      <c r="FD59">
        <v>1.0049999999999999</v>
      </c>
      <c r="FG59" t="s">
        <v>13</v>
      </c>
      <c r="FH59">
        <v>30.39</v>
      </c>
      <c r="FI59">
        <v>30.4</v>
      </c>
      <c r="FJ59">
        <v>4.444E-2</v>
      </c>
      <c r="FK59">
        <v>3.0460000000000001E-2</v>
      </c>
      <c r="FL59">
        <v>1.4590000000000001</v>
      </c>
      <c r="FM59">
        <v>0.98770000000000002</v>
      </c>
      <c r="FP59" t="s">
        <v>13</v>
      </c>
      <c r="FQ59">
        <v>30.29</v>
      </c>
      <c r="FR59">
        <v>34.1</v>
      </c>
      <c r="FS59">
        <v>4.444E-2</v>
      </c>
      <c r="FT59">
        <v>4.301E-2</v>
      </c>
      <c r="FU59">
        <v>1.0329999999999999</v>
      </c>
      <c r="FV59">
        <v>1.008</v>
      </c>
      <c r="FY59" t="s">
        <v>14</v>
      </c>
      <c r="FZ59">
        <v>35.4</v>
      </c>
      <c r="GA59">
        <v>38.299999999999997</v>
      </c>
      <c r="GB59">
        <v>5.2130000000000003E-2</v>
      </c>
      <c r="GC59">
        <v>5.0250000000000003E-2</v>
      </c>
      <c r="GD59">
        <v>1.0369999999999999</v>
      </c>
      <c r="GE59">
        <v>1.0149999999999999</v>
      </c>
      <c r="GH59" t="s">
        <v>14</v>
      </c>
      <c r="GI59">
        <v>35.409999999999997</v>
      </c>
      <c r="GJ59">
        <v>41.7</v>
      </c>
      <c r="GK59">
        <v>5.2130000000000003E-2</v>
      </c>
      <c r="GL59">
        <v>8.3169999999999994E-2</v>
      </c>
      <c r="GM59">
        <v>0.62680000000000002</v>
      </c>
      <c r="GN59">
        <v>1.01</v>
      </c>
    </row>
    <row r="60" spans="2:197">
      <c r="B60" t="s">
        <v>64</v>
      </c>
      <c r="C60">
        <v>50.4</v>
      </c>
      <c r="D60">
        <v>26.6</v>
      </c>
      <c r="E60">
        <v>4.6600000000000003E-2</v>
      </c>
      <c r="F60">
        <v>0.1608</v>
      </c>
      <c r="G60">
        <v>0.2898</v>
      </c>
      <c r="H60">
        <v>0.98939999999999995</v>
      </c>
      <c r="K60" t="s">
        <v>64</v>
      </c>
      <c r="L60">
        <v>50.42</v>
      </c>
      <c r="M60">
        <v>30.3</v>
      </c>
      <c r="N60">
        <v>4.6600000000000003E-2</v>
      </c>
      <c r="O60">
        <v>0.15079999999999999</v>
      </c>
      <c r="P60">
        <v>0.30909999999999999</v>
      </c>
      <c r="Q60">
        <v>0.98740000000000006</v>
      </c>
      <c r="T60" t="s">
        <v>64</v>
      </c>
      <c r="U60">
        <v>50.48</v>
      </c>
      <c r="V60">
        <v>34.4</v>
      </c>
      <c r="W60">
        <v>4.6600000000000003E-2</v>
      </c>
      <c r="X60">
        <v>0.23480000000000001</v>
      </c>
      <c r="Y60">
        <v>0.19850000000000001</v>
      </c>
      <c r="Z60">
        <v>1.016</v>
      </c>
      <c r="AC60" t="s">
        <v>64</v>
      </c>
      <c r="AD60">
        <v>50.44</v>
      </c>
      <c r="AE60">
        <v>38.1</v>
      </c>
      <c r="AF60">
        <v>4.6600000000000003E-2</v>
      </c>
      <c r="AG60">
        <v>0.32850000000000001</v>
      </c>
      <c r="AH60">
        <v>0.1419</v>
      </c>
      <c r="AI60">
        <v>1.028</v>
      </c>
      <c r="AL60" t="s">
        <v>14</v>
      </c>
      <c r="AM60">
        <v>37.99</v>
      </c>
      <c r="AN60">
        <v>42.2</v>
      </c>
      <c r="AO60">
        <v>4.6600000000000003E-2</v>
      </c>
      <c r="AP60">
        <v>0.20280000000000001</v>
      </c>
      <c r="AQ60">
        <v>0.2298</v>
      </c>
      <c r="AR60">
        <v>1.01</v>
      </c>
      <c r="AU60" t="s">
        <v>64</v>
      </c>
      <c r="AV60">
        <v>50.47</v>
      </c>
      <c r="AW60">
        <v>26.6</v>
      </c>
      <c r="AX60">
        <v>4.6600000000000003E-2</v>
      </c>
      <c r="AY60">
        <v>0.1547</v>
      </c>
      <c r="AZ60">
        <v>0.30120000000000002</v>
      </c>
      <c r="BA60">
        <v>1.0169999999999999</v>
      </c>
      <c r="BD60" t="s">
        <v>64</v>
      </c>
      <c r="BE60">
        <v>50.38</v>
      </c>
      <c r="BF60">
        <v>30.3</v>
      </c>
      <c r="BG60">
        <v>4.6600000000000003E-2</v>
      </c>
      <c r="BH60">
        <v>0.2044</v>
      </c>
      <c r="BI60">
        <v>0.22789999999999999</v>
      </c>
      <c r="BJ60">
        <v>1.03</v>
      </c>
      <c r="BM60" t="s">
        <v>64</v>
      </c>
      <c r="BN60">
        <v>50.48</v>
      </c>
      <c r="BO60">
        <v>34.4</v>
      </c>
      <c r="BP60">
        <v>4.6600000000000003E-2</v>
      </c>
      <c r="BQ60">
        <v>0.22850000000000001</v>
      </c>
      <c r="BR60">
        <v>0.20399999999999999</v>
      </c>
      <c r="BS60">
        <v>1.024</v>
      </c>
      <c r="BV60" t="s">
        <v>64</v>
      </c>
      <c r="BW60">
        <v>50.52</v>
      </c>
      <c r="BX60">
        <v>38.1</v>
      </c>
      <c r="BY60">
        <v>4.6600000000000003E-2</v>
      </c>
      <c r="BZ60">
        <v>0.30480000000000002</v>
      </c>
      <c r="CA60">
        <v>0.15290000000000001</v>
      </c>
      <c r="CB60">
        <v>1.02</v>
      </c>
      <c r="CE60" t="s">
        <v>64</v>
      </c>
      <c r="CF60">
        <v>50.42</v>
      </c>
      <c r="CG60">
        <v>42.4</v>
      </c>
      <c r="CH60">
        <v>4.6600000000000003E-2</v>
      </c>
      <c r="CI60">
        <v>0.45979999999999999</v>
      </c>
      <c r="CJ60">
        <v>0.1013</v>
      </c>
      <c r="CK60">
        <v>1.0249999999999999</v>
      </c>
      <c r="CV60" t="s">
        <v>14</v>
      </c>
      <c r="CW60">
        <v>35.619999999999997</v>
      </c>
      <c r="CX60">
        <v>26.4</v>
      </c>
      <c r="CY60">
        <v>5.2130000000000003E-2</v>
      </c>
      <c r="CZ60">
        <v>1.9140000000000001E-2</v>
      </c>
      <c r="DA60">
        <v>2.7229999999999999</v>
      </c>
      <c r="DB60">
        <v>0.98409999999999997</v>
      </c>
      <c r="DE60" t="s">
        <v>14</v>
      </c>
      <c r="DF60">
        <v>35.380000000000003</v>
      </c>
      <c r="DG60">
        <v>30.4</v>
      </c>
      <c r="DH60">
        <v>5.2130000000000003E-2</v>
      </c>
      <c r="DI60">
        <v>2.4479999999999998E-2</v>
      </c>
      <c r="DJ60">
        <v>2.129</v>
      </c>
      <c r="DK60">
        <v>0.998</v>
      </c>
      <c r="DN60" t="s">
        <v>15</v>
      </c>
      <c r="DO60">
        <v>40.51</v>
      </c>
      <c r="DP60">
        <v>34.200000000000003</v>
      </c>
      <c r="DQ60">
        <v>6.1159999999999999E-2</v>
      </c>
      <c r="DR60">
        <v>3.8830000000000003E-2</v>
      </c>
      <c r="DS60">
        <v>1.575</v>
      </c>
      <c r="DT60">
        <v>1.0049999999999999</v>
      </c>
      <c r="DW60" t="s">
        <v>15</v>
      </c>
      <c r="DX60">
        <v>40.49</v>
      </c>
      <c r="DY60">
        <v>38.299999999999997</v>
      </c>
      <c r="DZ60">
        <v>6.1159999999999999E-2</v>
      </c>
      <c r="EA60">
        <v>5.2560000000000003E-2</v>
      </c>
      <c r="EB60">
        <v>1.163</v>
      </c>
      <c r="EC60">
        <v>1.0009999999999999</v>
      </c>
      <c r="EF60" t="s">
        <v>14</v>
      </c>
      <c r="EG60">
        <v>35.409999999999997</v>
      </c>
      <c r="EH60">
        <v>41.7</v>
      </c>
      <c r="EI60">
        <v>5.2130000000000003E-2</v>
      </c>
      <c r="EJ60">
        <v>5.7189999999999998E-2</v>
      </c>
      <c r="EK60">
        <v>0.91159999999999997</v>
      </c>
      <c r="EL60">
        <v>1.016</v>
      </c>
      <c r="EX60" t="s">
        <v>14</v>
      </c>
      <c r="EY60">
        <v>35.43</v>
      </c>
      <c r="EZ60">
        <v>26.4</v>
      </c>
      <c r="FA60">
        <v>0.11650000000000001</v>
      </c>
      <c r="FB60">
        <v>7.0190000000000002E-2</v>
      </c>
      <c r="FC60">
        <v>1.66</v>
      </c>
      <c r="FD60">
        <v>0.99970000000000003</v>
      </c>
      <c r="FG60" t="s">
        <v>14</v>
      </c>
      <c r="FH60">
        <v>35.49</v>
      </c>
      <c r="FI60">
        <v>30.4</v>
      </c>
      <c r="FJ60">
        <v>5.2130000000000003E-2</v>
      </c>
      <c r="FK60">
        <v>3.5479999999999998E-2</v>
      </c>
      <c r="FL60">
        <v>1.4690000000000001</v>
      </c>
      <c r="FM60">
        <v>0.96450000000000002</v>
      </c>
      <c r="FP60" t="s">
        <v>14</v>
      </c>
      <c r="FQ60">
        <v>35.39</v>
      </c>
      <c r="FR60">
        <v>34.1</v>
      </c>
      <c r="FS60">
        <v>5.2130000000000003E-2</v>
      </c>
      <c r="FT60">
        <v>5.2720000000000003E-2</v>
      </c>
      <c r="FU60">
        <v>0.9889</v>
      </c>
      <c r="FV60">
        <v>0.99270000000000003</v>
      </c>
      <c r="FY60" t="s">
        <v>15</v>
      </c>
      <c r="FZ60">
        <v>40.5</v>
      </c>
      <c r="GA60">
        <v>38.299999999999997</v>
      </c>
      <c r="GB60">
        <v>6.1159999999999999E-2</v>
      </c>
      <c r="GC60">
        <v>6.1019999999999998E-2</v>
      </c>
      <c r="GD60">
        <v>1.002</v>
      </c>
      <c r="GE60">
        <v>0.98909999999999998</v>
      </c>
      <c r="GH60" t="s">
        <v>15</v>
      </c>
      <c r="GI60">
        <v>40.46</v>
      </c>
      <c r="GJ60">
        <v>41.7</v>
      </c>
      <c r="GK60">
        <v>6.1159999999999999E-2</v>
      </c>
      <c r="GL60">
        <v>0.10340000000000001</v>
      </c>
      <c r="GM60">
        <v>0.59150000000000003</v>
      </c>
      <c r="GN60">
        <v>1.006</v>
      </c>
    </row>
    <row r="61" spans="2:197">
      <c r="B61" t="s">
        <v>65</v>
      </c>
      <c r="C61">
        <v>55.45</v>
      </c>
      <c r="D61">
        <v>26.6</v>
      </c>
      <c r="E61">
        <v>5.3650000000000003E-2</v>
      </c>
      <c r="F61">
        <v>0.19270000000000001</v>
      </c>
      <c r="G61">
        <v>0.27839999999999998</v>
      </c>
      <c r="H61">
        <v>1.008</v>
      </c>
      <c r="K61" t="s">
        <v>65</v>
      </c>
      <c r="L61">
        <v>55.47</v>
      </c>
      <c r="M61">
        <v>30.3</v>
      </c>
      <c r="N61">
        <v>5.3650000000000003E-2</v>
      </c>
      <c r="O61">
        <v>0.18279999999999999</v>
      </c>
      <c r="P61">
        <v>0.29349999999999998</v>
      </c>
      <c r="Q61">
        <v>1.0109999999999999</v>
      </c>
      <c r="T61" t="s">
        <v>65</v>
      </c>
      <c r="U61">
        <v>55.53</v>
      </c>
      <c r="V61">
        <v>34.4</v>
      </c>
      <c r="W61">
        <v>5.3650000000000003E-2</v>
      </c>
      <c r="X61">
        <v>0.2928</v>
      </c>
      <c r="Y61">
        <v>0.1832</v>
      </c>
      <c r="Z61">
        <v>1.022</v>
      </c>
      <c r="AC61" t="s">
        <v>65</v>
      </c>
      <c r="AD61">
        <v>55.5</v>
      </c>
      <c r="AE61">
        <v>38.1</v>
      </c>
      <c r="AF61">
        <v>5.3650000000000003E-2</v>
      </c>
      <c r="AG61">
        <v>0.39879999999999999</v>
      </c>
      <c r="AH61">
        <v>0.13450000000000001</v>
      </c>
      <c r="AI61">
        <v>1.02</v>
      </c>
      <c r="AL61" t="s">
        <v>15</v>
      </c>
      <c r="AM61">
        <v>43.08</v>
      </c>
      <c r="AN61">
        <v>42.2</v>
      </c>
      <c r="AO61">
        <v>5.3650000000000003E-2</v>
      </c>
      <c r="AP61">
        <v>0.25540000000000002</v>
      </c>
      <c r="AQ61">
        <v>0.21010000000000001</v>
      </c>
      <c r="AR61">
        <v>1.018</v>
      </c>
      <c r="AU61" t="s">
        <v>65</v>
      </c>
      <c r="AV61">
        <v>55.52</v>
      </c>
      <c r="AW61">
        <v>26.6</v>
      </c>
      <c r="AX61">
        <v>5.3650000000000003E-2</v>
      </c>
      <c r="AY61">
        <v>0.186</v>
      </c>
      <c r="AZ61">
        <v>0.28839999999999999</v>
      </c>
      <c r="BA61">
        <v>1.004</v>
      </c>
      <c r="BD61" t="s">
        <v>65</v>
      </c>
      <c r="BE61">
        <v>55.43</v>
      </c>
      <c r="BF61">
        <v>30.3</v>
      </c>
      <c r="BG61">
        <v>5.3650000000000003E-2</v>
      </c>
      <c r="BH61">
        <v>0.2346</v>
      </c>
      <c r="BI61">
        <v>0.22869999999999999</v>
      </c>
      <c r="BJ61">
        <v>1.004</v>
      </c>
      <c r="BM61" t="s">
        <v>65</v>
      </c>
      <c r="BN61">
        <v>55.53</v>
      </c>
      <c r="BO61">
        <v>34.4</v>
      </c>
      <c r="BP61">
        <v>5.3650000000000003E-2</v>
      </c>
      <c r="BQ61">
        <v>0.28100000000000003</v>
      </c>
      <c r="BR61">
        <v>0.19089999999999999</v>
      </c>
      <c r="BS61">
        <v>1.024</v>
      </c>
      <c r="BV61" t="s">
        <v>65</v>
      </c>
      <c r="BW61">
        <v>55.57</v>
      </c>
      <c r="BX61">
        <v>38.1</v>
      </c>
      <c r="BY61">
        <v>5.3650000000000003E-2</v>
      </c>
      <c r="BZ61">
        <v>0.37559999999999999</v>
      </c>
      <c r="CA61">
        <v>0.14280000000000001</v>
      </c>
      <c r="CB61">
        <v>1.0269999999999999</v>
      </c>
      <c r="CE61" t="s">
        <v>65</v>
      </c>
      <c r="CF61">
        <v>55.47</v>
      </c>
      <c r="CG61">
        <v>42.4</v>
      </c>
      <c r="CH61">
        <v>5.3650000000000003E-2</v>
      </c>
      <c r="CI61">
        <v>0.54269999999999996</v>
      </c>
      <c r="CJ61">
        <v>9.8860000000000003E-2</v>
      </c>
      <c r="CK61">
        <v>1.0289999999999999</v>
      </c>
      <c r="CV61" t="s">
        <v>15</v>
      </c>
      <c r="CW61">
        <v>40.72</v>
      </c>
      <c r="CX61">
        <v>26.4</v>
      </c>
      <c r="CY61">
        <v>6.1159999999999999E-2</v>
      </c>
      <c r="CZ61">
        <v>2.249E-2</v>
      </c>
      <c r="DA61">
        <v>2.7189999999999999</v>
      </c>
      <c r="DB61">
        <v>0.99660000000000004</v>
      </c>
      <c r="DE61" t="s">
        <v>15</v>
      </c>
      <c r="DF61">
        <v>40.47</v>
      </c>
      <c r="DG61">
        <v>30.4</v>
      </c>
      <c r="DH61">
        <v>6.1159999999999999E-2</v>
      </c>
      <c r="DI61">
        <v>2.946E-2</v>
      </c>
      <c r="DJ61">
        <v>2.0760000000000001</v>
      </c>
      <c r="DK61">
        <v>1.0029999999999999</v>
      </c>
      <c r="DN61" t="s">
        <v>16</v>
      </c>
      <c r="DO61">
        <v>45.56</v>
      </c>
      <c r="DP61">
        <v>34.200000000000003</v>
      </c>
      <c r="DQ61">
        <v>7.1749999999999994E-2</v>
      </c>
      <c r="DR61">
        <v>4.5789999999999997E-2</v>
      </c>
      <c r="DS61">
        <v>1.5669999999999999</v>
      </c>
      <c r="DT61">
        <v>0.98050000000000004</v>
      </c>
      <c r="DW61" t="s">
        <v>16</v>
      </c>
      <c r="DX61">
        <v>45.54</v>
      </c>
      <c r="DY61">
        <v>38.299999999999997</v>
      </c>
      <c r="DZ61">
        <v>7.1749999999999994E-2</v>
      </c>
      <c r="EA61">
        <v>6.4829999999999999E-2</v>
      </c>
      <c r="EB61">
        <v>1.107</v>
      </c>
      <c r="EC61">
        <v>0.99909999999999999</v>
      </c>
      <c r="EF61" t="s">
        <v>15</v>
      </c>
      <c r="EG61">
        <v>40.51</v>
      </c>
      <c r="EH61">
        <v>41.7</v>
      </c>
      <c r="EI61">
        <v>6.1159999999999999E-2</v>
      </c>
      <c r="EJ61">
        <v>6.7949999999999997E-2</v>
      </c>
      <c r="EK61">
        <v>0.9</v>
      </c>
      <c r="EL61">
        <v>1.002</v>
      </c>
      <c r="EX61" t="s">
        <v>15</v>
      </c>
      <c r="EY61">
        <v>40.479999999999997</v>
      </c>
      <c r="EZ61">
        <v>26.3</v>
      </c>
      <c r="FA61">
        <v>0.1341</v>
      </c>
      <c r="FB61">
        <v>8.0509999999999998E-2</v>
      </c>
      <c r="FC61">
        <v>1.6659999999999999</v>
      </c>
      <c r="FD61">
        <v>0.98729999999999996</v>
      </c>
      <c r="FG61" t="s">
        <v>15</v>
      </c>
      <c r="FH61">
        <v>40.58</v>
      </c>
      <c r="FI61">
        <v>30.4</v>
      </c>
      <c r="FJ61">
        <v>6.1159999999999999E-2</v>
      </c>
      <c r="FK61">
        <v>4.3439999999999999E-2</v>
      </c>
      <c r="FL61">
        <v>1.4079999999999999</v>
      </c>
      <c r="FM61">
        <v>0.98250000000000004</v>
      </c>
      <c r="FP61" t="s">
        <v>15</v>
      </c>
      <c r="FQ61">
        <v>40.49</v>
      </c>
      <c r="FR61">
        <v>34.1</v>
      </c>
      <c r="FS61">
        <v>6.1159999999999999E-2</v>
      </c>
      <c r="FT61">
        <v>6.5189999999999998E-2</v>
      </c>
      <c r="FU61">
        <v>0.93810000000000004</v>
      </c>
      <c r="FV61">
        <v>1.0149999999999999</v>
      </c>
      <c r="FY61" t="s">
        <v>16</v>
      </c>
      <c r="FZ61">
        <v>45.6</v>
      </c>
      <c r="GA61">
        <v>38.299999999999997</v>
      </c>
      <c r="GB61">
        <v>7.1749999999999994E-2</v>
      </c>
      <c r="GC61">
        <v>6.4850000000000005E-2</v>
      </c>
      <c r="GD61">
        <v>1.1060000000000001</v>
      </c>
      <c r="GE61">
        <v>0.8992</v>
      </c>
      <c r="GH61" t="s">
        <v>16</v>
      </c>
      <c r="GI61">
        <v>45.52</v>
      </c>
      <c r="GJ61">
        <v>41.7</v>
      </c>
      <c r="GK61">
        <v>7.1749999999999994E-2</v>
      </c>
      <c r="GL61">
        <v>0.1273</v>
      </c>
      <c r="GM61">
        <v>0.5635</v>
      </c>
      <c r="GN61">
        <v>1.008</v>
      </c>
    </row>
    <row r="62" spans="2:197">
      <c r="B62" t="s">
        <v>66</v>
      </c>
      <c r="C62">
        <v>60.51</v>
      </c>
      <c r="D62">
        <v>26.6</v>
      </c>
      <c r="E62">
        <v>6.1780000000000002E-2</v>
      </c>
      <c r="F62">
        <v>0.23799999999999999</v>
      </c>
      <c r="G62">
        <v>0.2596</v>
      </c>
      <c r="H62">
        <v>1.0209999999999999</v>
      </c>
      <c r="K62" t="s">
        <v>66</v>
      </c>
      <c r="L62">
        <v>60.53</v>
      </c>
      <c r="M62">
        <v>30.3</v>
      </c>
      <c r="N62">
        <v>6.1780000000000002E-2</v>
      </c>
      <c r="O62">
        <v>0.21490000000000001</v>
      </c>
      <c r="P62">
        <v>0.28739999999999999</v>
      </c>
      <c r="Q62">
        <v>1.0069999999999999</v>
      </c>
      <c r="T62" t="s">
        <v>66</v>
      </c>
      <c r="U62">
        <v>60.59</v>
      </c>
      <c r="V62">
        <v>34.4</v>
      </c>
      <c r="W62">
        <v>6.1780000000000002E-2</v>
      </c>
      <c r="X62">
        <v>0.35639999999999999</v>
      </c>
      <c r="Y62">
        <v>0.17330000000000001</v>
      </c>
      <c r="Z62">
        <v>1.022</v>
      </c>
      <c r="AC62" t="s">
        <v>66</v>
      </c>
      <c r="AD62">
        <v>60.55</v>
      </c>
      <c r="AE62">
        <v>38.1</v>
      </c>
      <c r="AF62">
        <v>6.1780000000000002E-2</v>
      </c>
      <c r="AG62">
        <v>0.47299999999999998</v>
      </c>
      <c r="AH62">
        <v>0.13059999999999999</v>
      </c>
      <c r="AI62">
        <v>1.0269999999999999</v>
      </c>
      <c r="AL62" t="s">
        <v>16</v>
      </c>
      <c r="AM62">
        <v>48.18</v>
      </c>
      <c r="AN62">
        <v>42.2</v>
      </c>
      <c r="AO62">
        <v>6.1780000000000002E-2</v>
      </c>
      <c r="AP62">
        <v>0.30869999999999997</v>
      </c>
      <c r="AQ62">
        <v>0.2001</v>
      </c>
      <c r="AR62">
        <v>1.02</v>
      </c>
      <c r="AU62" t="s">
        <v>66</v>
      </c>
      <c r="AV62">
        <v>60.57</v>
      </c>
      <c r="AW62">
        <v>26.6</v>
      </c>
      <c r="AX62">
        <v>6.1780000000000002E-2</v>
      </c>
      <c r="AY62">
        <v>0.22220000000000001</v>
      </c>
      <c r="AZ62">
        <v>0.27800000000000002</v>
      </c>
      <c r="BA62">
        <v>1.014</v>
      </c>
      <c r="BD62" t="s">
        <v>66</v>
      </c>
      <c r="BE62">
        <v>60.48</v>
      </c>
      <c r="BF62">
        <v>30.3</v>
      </c>
      <c r="BG62">
        <v>6.1780000000000002E-2</v>
      </c>
      <c r="BH62">
        <v>0.28549999999999998</v>
      </c>
      <c r="BI62">
        <v>0.21640000000000001</v>
      </c>
      <c r="BJ62">
        <v>1.0109999999999999</v>
      </c>
      <c r="BM62" t="s">
        <v>66</v>
      </c>
      <c r="BN62">
        <v>60.58</v>
      </c>
      <c r="BO62">
        <v>34.4</v>
      </c>
      <c r="BP62">
        <v>6.1780000000000002E-2</v>
      </c>
      <c r="BQ62">
        <v>0.34329999999999999</v>
      </c>
      <c r="BR62">
        <v>0.18</v>
      </c>
      <c r="BS62">
        <v>1.0169999999999999</v>
      </c>
      <c r="BV62" t="s">
        <v>66</v>
      </c>
      <c r="BW62">
        <v>60.62</v>
      </c>
      <c r="BX62">
        <v>38.1</v>
      </c>
      <c r="BY62">
        <v>6.1780000000000002E-2</v>
      </c>
      <c r="BZ62">
        <v>0.43830000000000002</v>
      </c>
      <c r="CA62">
        <v>0.1409</v>
      </c>
      <c r="CB62">
        <v>0.998</v>
      </c>
      <c r="CE62" t="s">
        <v>66</v>
      </c>
      <c r="CF62">
        <v>60.56</v>
      </c>
      <c r="CG62">
        <v>42.4</v>
      </c>
      <c r="CH62">
        <v>6.1780000000000002E-2</v>
      </c>
      <c r="CI62">
        <v>0.63190000000000002</v>
      </c>
      <c r="CJ62">
        <v>9.776E-2</v>
      </c>
      <c r="CK62">
        <v>1.0109999999999999</v>
      </c>
      <c r="CV62" t="s">
        <v>16</v>
      </c>
      <c r="CW62">
        <v>45.82</v>
      </c>
      <c r="CX62">
        <v>26.4</v>
      </c>
      <c r="CY62">
        <v>7.1749999999999994E-2</v>
      </c>
      <c r="CZ62">
        <v>2.717E-2</v>
      </c>
      <c r="DA62">
        <v>2.641</v>
      </c>
      <c r="DB62">
        <v>0.99629999999999996</v>
      </c>
      <c r="DE62" t="s">
        <v>16</v>
      </c>
      <c r="DF62">
        <v>45.56</v>
      </c>
      <c r="DG62">
        <v>30.4</v>
      </c>
      <c r="DH62">
        <v>7.1749999999999994E-2</v>
      </c>
      <c r="DI62">
        <v>3.5340000000000003E-2</v>
      </c>
      <c r="DJ62">
        <v>2.0299999999999998</v>
      </c>
      <c r="DK62">
        <v>0.99419999999999997</v>
      </c>
      <c r="DN62" t="s">
        <v>17</v>
      </c>
      <c r="DO62">
        <v>50.61</v>
      </c>
      <c r="DP62">
        <v>34.200000000000003</v>
      </c>
      <c r="DQ62">
        <v>8.4169999999999995E-2</v>
      </c>
      <c r="DR62">
        <v>5.7430000000000002E-2</v>
      </c>
      <c r="DS62">
        <v>1.4650000000000001</v>
      </c>
      <c r="DT62">
        <v>1.006</v>
      </c>
      <c r="DW62" t="s">
        <v>17</v>
      </c>
      <c r="DX62">
        <v>50.59</v>
      </c>
      <c r="DY62">
        <v>38.299999999999997</v>
      </c>
      <c r="DZ62">
        <v>8.4169999999999995E-2</v>
      </c>
      <c r="EA62">
        <v>7.8509999999999996E-2</v>
      </c>
      <c r="EB62">
        <v>1.0720000000000001</v>
      </c>
      <c r="EC62">
        <v>0.99560000000000004</v>
      </c>
      <c r="EF62" t="s">
        <v>16</v>
      </c>
      <c r="EG62">
        <v>45.61</v>
      </c>
      <c r="EH62">
        <v>41.7</v>
      </c>
      <c r="EI62">
        <v>7.1749999999999994E-2</v>
      </c>
      <c r="EJ62">
        <v>8.6019999999999999E-2</v>
      </c>
      <c r="EK62">
        <v>0.83409999999999995</v>
      </c>
      <c r="EL62">
        <v>1.032</v>
      </c>
      <c r="EX62" t="s">
        <v>16</v>
      </c>
      <c r="EY62">
        <v>45.53</v>
      </c>
      <c r="EZ62">
        <v>26.4</v>
      </c>
      <c r="FA62">
        <v>0.15440000000000001</v>
      </c>
      <c r="FB62">
        <v>9.5649999999999999E-2</v>
      </c>
      <c r="FC62">
        <v>1.615</v>
      </c>
      <c r="FD62">
        <v>0.99439999999999995</v>
      </c>
      <c r="FG62" t="s">
        <v>16</v>
      </c>
      <c r="FH62">
        <v>45.63</v>
      </c>
      <c r="FI62">
        <v>30.4</v>
      </c>
      <c r="FJ62">
        <v>7.1749999999999994E-2</v>
      </c>
      <c r="FK62">
        <v>5.287E-2</v>
      </c>
      <c r="FL62">
        <v>1.357</v>
      </c>
      <c r="FM62">
        <v>1.002</v>
      </c>
      <c r="FP62" t="s">
        <v>16</v>
      </c>
      <c r="FQ62">
        <v>45.59</v>
      </c>
      <c r="FR62">
        <v>34.1</v>
      </c>
      <c r="FS62">
        <v>7.1749999999999994E-2</v>
      </c>
      <c r="FT62">
        <v>7.9060000000000005E-2</v>
      </c>
      <c r="FU62">
        <v>0.90749999999999997</v>
      </c>
      <c r="FV62">
        <v>1.006</v>
      </c>
      <c r="FY62" t="s">
        <v>17</v>
      </c>
      <c r="FZ62">
        <v>50.69</v>
      </c>
      <c r="GA62">
        <v>38.299999999999997</v>
      </c>
      <c r="GB62">
        <v>8.4169999999999995E-2</v>
      </c>
      <c r="GC62">
        <v>9.2299999999999993E-2</v>
      </c>
      <c r="GD62">
        <v>0.91190000000000004</v>
      </c>
      <c r="GE62">
        <v>0.98680000000000001</v>
      </c>
      <c r="GH62" t="s">
        <v>17</v>
      </c>
      <c r="GI62">
        <v>50.57</v>
      </c>
      <c r="GJ62">
        <v>41.7</v>
      </c>
      <c r="GK62">
        <v>8.4169999999999995E-2</v>
      </c>
      <c r="GL62">
        <v>0.1535</v>
      </c>
      <c r="GM62">
        <v>0.54849999999999999</v>
      </c>
      <c r="GN62">
        <v>0.99880000000000002</v>
      </c>
    </row>
    <row r="63" spans="2:197">
      <c r="B63" t="s">
        <v>67</v>
      </c>
      <c r="C63">
        <v>65.599999999999994</v>
      </c>
      <c r="D63">
        <v>26.6</v>
      </c>
      <c r="E63">
        <v>7.1129999999999999E-2</v>
      </c>
      <c r="F63">
        <v>0.28749999999999998</v>
      </c>
      <c r="G63">
        <v>0.24740000000000001</v>
      </c>
      <c r="H63">
        <v>1.016</v>
      </c>
      <c r="K63" t="s">
        <v>67</v>
      </c>
      <c r="L63">
        <v>65.58</v>
      </c>
      <c r="M63">
        <v>30.3</v>
      </c>
      <c r="N63">
        <v>7.1129999999999999E-2</v>
      </c>
      <c r="O63">
        <v>0.25240000000000001</v>
      </c>
      <c r="P63">
        <v>0.28179999999999999</v>
      </c>
      <c r="Q63">
        <v>0.99670000000000003</v>
      </c>
      <c r="T63" t="s">
        <v>67</v>
      </c>
      <c r="U63">
        <v>65.64</v>
      </c>
      <c r="V63">
        <v>34.4</v>
      </c>
      <c r="W63">
        <v>7.1129999999999999E-2</v>
      </c>
      <c r="X63">
        <v>0.42330000000000001</v>
      </c>
      <c r="Y63">
        <v>0.16800000000000001</v>
      </c>
      <c r="Z63">
        <v>1.014</v>
      </c>
      <c r="AC63" t="s">
        <v>67</v>
      </c>
      <c r="AD63">
        <v>65.599999999999994</v>
      </c>
      <c r="AE63">
        <v>38.1</v>
      </c>
      <c r="AF63">
        <v>7.1129999999999999E-2</v>
      </c>
      <c r="AG63">
        <v>0.56889999999999996</v>
      </c>
      <c r="AH63">
        <v>0.125</v>
      </c>
      <c r="AI63">
        <v>1.022</v>
      </c>
      <c r="AL63" t="s">
        <v>17</v>
      </c>
      <c r="AM63">
        <v>53.27</v>
      </c>
      <c r="AN63">
        <v>42.2</v>
      </c>
      <c r="AO63">
        <v>7.1129999999999999E-2</v>
      </c>
      <c r="AP63">
        <v>0.37880000000000003</v>
      </c>
      <c r="AQ63">
        <v>0.18779999999999999</v>
      </c>
      <c r="AR63">
        <v>1.026</v>
      </c>
      <c r="AU63" t="s">
        <v>67</v>
      </c>
      <c r="AV63">
        <v>65.63</v>
      </c>
      <c r="AW63">
        <v>26.6</v>
      </c>
      <c r="AX63">
        <v>7.1129999999999999E-2</v>
      </c>
      <c r="AY63">
        <v>0.2661</v>
      </c>
      <c r="AZ63">
        <v>0.26729999999999998</v>
      </c>
      <c r="BA63">
        <v>1.018</v>
      </c>
      <c r="BD63" t="s">
        <v>67</v>
      </c>
      <c r="BE63">
        <v>65.53</v>
      </c>
      <c r="BF63">
        <v>30.3</v>
      </c>
      <c r="BG63">
        <v>7.1129999999999999E-2</v>
      </c>
      <c r="BH63">
        <v>0.34010000000000001</v>
      </c>
      <c r="BI63">
        <v>0.20910000000000001</v>
      </c>
      <c r="BJ63">
        <v>1.0209999999999999</v>
      </c>
      <c r="BM63" t="s">
        <v>67</v>
      </c>
      <c r="BN63">
        <v>65.64</v>
      </c>
      <c r="BO63">
        <v>34.4</v>
      </c>
      <c r="BP63">
        <v>7.1129999999999999E-2</v>
      </c>
      <c r="BQ63">
        <v>0.41899999999999998</v>
      </c>
      <c r="BR63">
        <v>0.16980000000000001</v>
      </c>
      <c r="BS63">
        <v>1.0309999999999999</v>
      </c>
      <c r="BV63" t="s">
        <v>67</v>
      </c>
      <c r="BW63">
        <v>65.67</v>
      </c>
      <c r="BX63">
        <v>38.1</v>
      </c>
      <c r="BY63">
        <v>7.1129999999999999E-2</v>
      </c>
      <c r="BZ63">
        <v>0.52859999999999996</v>
      </c>
      <c r="CA63">
        <v>0.1346</v>
      </c>
      <c r="CB63">
        <v>1.0209999999999999</v>
      </c>
      <c r="CE63" t="s">
        <v>67</v>
      </c>
      <c r="CF63">
        <v>65.66</v>
      </c>
      <c r="CG63">
        <v>42.4</v>
      </c>
      <c r="CH63">
        <v>7.1129999999999999E-2</v>
      </c>
      <c r="CI63">
        <v>0.7329</v>
      </c>
      <c r="CJ63">
        <v>9.7049999999999997E-2</v>
      </c>
      <c r="CK63">
        <v>1.0269999999999999</v>
      </c>
      <c r="CV63" t="s">
        <v>17</v>
      </c>
      <c r="CW63">
        <v>50.91</v>
      </c>
      <c r="CX63">
        <v>26.4</v>
      </c>
      <c r="CY63">
        <v>8.4169999999999995E-2</v>
      </c>
      <c r="CZ63">
        <v>3.2980000000000002E-2</v>
      </c>
      <c r="DA63">
        <v>2.552</v>
      </c>
      <c r="DB63">
        <v>0.99709999999999999</v>
      </c>
      <c r="DE63" t="s">
        <v>17</v>
      </c>
      <c r="DF63">
        <v>50.62</v>
      </c>
      <c r="DG63">
        <v>30.4</v>
      </c>
      <c r="DH63">
        <v>8.4169999999999995E-2</v>
      </c>
      <c r="DI63">
        <v>4.3099999999999999E-2</v>
      </c>
      <c r="DJ63">
        <v>1.9530000000000001</v>
      </c>
      <c r="DK63">
        <v>1.002</v>
      </c>
      <c r="DN63" t="s">
        <v>18</v>
      </c>
      <c r="DO63">
        <v>55.67</v>
      </c>
      <c r="DP63">
        <v>34.200000000000003</v>
      </c>
      <c r="DQ63">
        <v>9.8739999999999994E-2</v>
      </c>
      <c r="DR63">
        <v>6.6809999999999994E-2</v>
      </c>
      <c r="DS63">
        <v>1.478</v>
      </c>
      <c r="DT63">
        <v>0.99460000000000004</v>
      </c>
      <c r="DW63" t="s">
        <v>18</v>
      </c>
      <c r="DX63">
        <v>55.64</v>
      </c>
      <c r="DY63">
        <v>38.299999999999997</v>
      </c>
      <c r="DZ63">
        <v>9.8739999999999994E-2</v>
      </c>
      <c r="EA63">
        <v>9.5530000000000004E-2</v>
      </c>
      <c r="EB63">
        <v>1.034</v>
      </c>
      <c r="EC63">
        <v>0.98939999999999995</v>
      </c>
      <c r="EF63" t="s">
        <v>17</v>
      </c>
      <c r="EG63">
        <v>50.7</v>
      </c>
      <c r="EH63">
        <v>41.7</v>
      </c>
      <c r="EI63">
        <v>8.4169999999999995E-2</v>
      </c>
      <c r="EJ63">
        <v>0.1032</v>
      </c>
      <c r="EK63">
        <v>0.81540000000000001</v>
      </c>
      <c r="EL63">
        <v>1.002</v>
      </c>
      <c r="EX63" t="s">
        <v>17</v>
      </c>
      <c r="EY63">
        <v>50.63</v>
      </c>
      <c r="EZ63">
        <v>26.3</v>
      </c>
      <c r="FA63">
        <v>0.17780000000000001</v>
      </c>
      <c r="FB63">
        <v>0.1134</v>
      </c>
      <c r="FC63">
        <v>1.569</v>
      </c>
      <c r="FD63">
        <v>1.0109999999999999</v>
      </c>
      <c r="FG63" t="s">
        <v>17</v>
      </c>
      <c r="FH63">
        <v>50.68</v>
      </c>
      <c r="FI63">
        <v>30.4</v>
      </c>
      <c r="FJ63">
        <v>8.4169999999999995E-2</v>
      </c>
      <c r="FK63">
        <v>6.0990000000000003E-2</v>
      </c>
      <c r="FL63">
        <v>1.38</v>
      </c>
      <c r="FM63">
        <v>0.98480000000000001</v>
      </c>
      <c r="FP63" t="s">
        <v>17</v>
      </c>
      <c r="FQ63">
        <v>50.68</v>
      </c>
      <c r="FR63">
        <v>34.200000000000003</v>
      </c>
      <c r="FS63">
        <v>8.4169999999999995E-2</v>
      </c>
      <c r="FT63">
        <v>9.6259999999999998E-2</v>
      </c>
      <c r="FU63">
        <v>0.87429999999999997</v>
      </c>
      <c r="FV63">
        <v>1.016</v>
      </c>
      <c r="FY63" t="s">
        <v>18</v>
      </c>
      <c r="FZ63">
        <v>55.74</v>
      </c>
      <c r="GA63">
        <v>38.299999999999997</v>
      </c>
      <c r="GB63">
        <v>9.8739999999999994E-2</v>
      </c>
      <c r="GC63">
        <v>0.11559999999999999</v>
      </c>
      <c r="GD63">
        <v>0.85399999999999998</v>
      </c>
      <c r="GE63">
        <v>1.0069999999999999</v>
      </c>
      <c r="GH63" t="s">
        <v>18</v>
      </c>
      <c r="GI63">
        <v>55.62</v>
      </c>
      <c r="GJ63">
        <v>41.7</v>
      </c>
      <c r="GK63">
        <v>9.8739999999999994E-2</v>
      </c>
      <c r="GL63">
        <v>0.18840000000000001</v>
      </c>
      <c r="GM63">
        <v>0.52410000000000001</v>
      </c>
      <c r="GN63">
        <v>1.016</v>
      </c>
    </row>
    <row r="64" spans="2:197">
      <c r="B64" t="s">
        <v>68</v>
      </c>
      <c r="C64">
        <v>70.7</v>
      </c>
      <c r="D64">
        <v>26.6</v>
      </c>
      <c r="E64">
        <v>8.1900000000000001E-2</v>
      </c>
      <c r="F64">
        <v>0.33389999999999997</v>
      </c>
      <c r="G64">
        <v>0.24529999999999999</v>
      </c>
      <c r="H64">
        <v>1.0049999999999999</v>
      </c>
      <c r="K64" t="s">
        <v>68</v>
      </c>
      <c r="L64">
        <v>70.67</v>
      </c>
      <c r="M64">
        <v>30.3</v>
      </c>
      <c r="N64">
        <v>8.1900000000000001E-2</v>
      </c>
      <c r="O64">
        <v>0.2843</v>
      </c>
      <c r="P64">
        <v>0.28810000000000002</v>
      </c>
      <c r="Q64">
        <v>0.98540000000000005</v>
      </c>
      <c r="T64" t="s">
        <v>68</v>
      </c>
      <c r="U64">
        <v>70.69</v>
      </c>
      <c r="V64">
        <v>34.4</v>
      </c>
      <c r="W64">
        <v>8.1900000000000001E-2</v>
      </c>
      <c r="X64">
        <v>0.51480000000000004</v>
      </c>
      <c r="Y64">
        <v>0.15909999999999999</v>
      </c>
      <c r="Z64">
        <v>1.018</v>
      </c>
      <c r="AC64" t="s">
        <v>68</v>
      </c>
      <c r="AD64">
        <v>70.650000000000006</v>
      </c>
      <c r="AE64">
        <v>38.1</v>
      </c>
      <c r="AF64">
        <v>8.1900000000000001E-2</v>
      </c>
      <c r="AG64">
        <v>0.68230000000000002</v>
      </c>
      <c r="AH64">
        <v>0.12</v>
      </c>
      <c r="AI64">
        <v>1.0269999999999999</v>
      </c>
      <c r="AL64" t="s">
        <v>18</v>
      </c>
      <c r="AM64">
        <v>58.32</v>
      </c>
      <c r="AN64">
        <v>42.2</v>
      </c>
      <c r="AO64">
        <v>8.1900000000000001E-2</v>
      </c>
      <c r="AP64">
        <v>0.47149999999999997</v>
      </c>
      <c r="AQ64">
        <v>0.17369999999999999</v>
      </c>
      <c r="AR64">
        <v>1.028</v>
      </c>
      <c r="AU64" t="s">
        <v>68</v>
      </c>
      <c r="AV64">
        <v>70.680000000000007</v>
      </c>
      <c r="AW64">
        <v>26.6</v>
      </c>
      <c r="AX64">
        <v>8.1900000000000001E-2</v>
      </c>
      <c r="AY64">
        <v>0.3044</v>
      </c>
      <c r="AZ64">
        <v>0.26900000000000002</v>
      </c>
      <c r="BA64">
        <v>1.0049999999999999</v>
      </c>
      <c r="BD64" t="s">
        <v>68</v>
      </c>
      <c r="BE64">
        <v>70.58</v>
      </c>
      <c r="BF64">
        <v>30.3</v>
      </c>
      <c r="BG64">
        <v>8.1900000000000001E-2</v>
      </c>
      <c r="BH64">
        <v>0.40429999999999999</v>
      </c>
      <c r="BI64">
        <v>0.2026</v>
      </c>
      <c r="BJ64">
        <v>1.0189999999999999</v>
      </c>
      <c r="BM64" t="s">
        <v>68</v>
      </c>
      <c r="BN64">
        <v>70.69</v>
      </c>
      <c r="BO64">
        <v>34.4</v>
      </c>
      <c r="BP64">
        <v>8.1900000000000001E-2</v>
      </c>
      <c r="BQ64">
        <v>0.49859999999999999</v>
      </c>
      <c r="BR64">
        <v>0.1643</v>
      </c>
      <c r="BS64">
        <v>1.024</v>
      </c>
      <c r="BV64" t="s">
        <v>68</v>
      </c>
      <c r="BW64">
        <v>70.73</v>
      </c>
      <c r="BX64">
        <v>38.1</v>
      </c>
      <c r="BY64">
        <v>8.1900000000000001E-2</v>
      </c>
      <c r="BZ64">
        <v>0.62529999999999997</v>
      </c>
      <c r="CA64">
        <v>0.13100000000000001</v>
      </c>
      <c r="CB64">
        <v>1.018</v>
      </c>
      <c r="CE64" t="s">
        <v>68</v>
      </c>
      <c r="CF64">
        <v>70.75</v>
      </c>
      <c r="CG64">
        <v>42.4</v>
      </c>
      <c r="CH64">
        <v>8.1900000000000001E-2</v>
      </c>
      <c r="CI64">
        <v>0.84470000000000001</v>
      </c>
      <c r="CJ64">
        <v>9.6960000000000005E-2</v>
      </c>
      <c r="CK64">
        <v>1.026</v>
      </c>
      <c r="CV64" t="s">
        <v>18</v>
      </c>
      <c r="CW64">
        <v>55.96</v>
      </c>
      <c r="CX64">
        <v>26.4</v>
      </c>
      <c r="CY64">
        <v>9.8739999999999994E-2</v>
      </c>
      <c r="CZ64">
        <v>3.9230000000000001E-2</v>
      </c>
      <c r="DA64">
        <v>2.5169999999999999</v>
      </c>
      <c r="DB64">
        <v>1.0069999999999999</v>
      </c>
      <c r="DE64" t="s">
        <v>18</v>
      </c>
      <c r="DF64">
        <v>55.67</v>
      </c>
      <c r="DG64">
        <v>30.4</v>
      </c>
      <c r="DH64">
        <v>9.8739999999999994E-2</v>
      </c>
      <c r="DI64">
        <v>5.2010000000000001E-2</v>
      </c>
      <c r="DJ64">
        <v>1.8979999999999999</v>
      </c>
      <c r="DK64">
        <v>1.0009999999999999</v>
      </c>
      <c r="DN64" t="s">
        <v>19</v>
      </c>
      <c r="DO64">
        <v>60.76</v>
      </c>
      <c r="DP64">
        <v>34.200000000000003</v>
      </c>
      <c r="DQ64">
        <v>0.1158</v>
      </c>
      <c r="DR64">
        <v>8.047E-2</v>
      </c>
      <c r="DS64">
        <v>1.4390000000000001</v>
      </c>
      <c r="DT64">
        <v>0.99670000000000003</v>
      </c>
      <c r="DW64" t="s">
        <v>19</v>
      </c>
      <c r="DX64">
        <v>60.69</v>
      </c>
      <c r="DY64">
        <v>38.299999999999997</v>
      </c>
      <c r="DZ64">
        <v>0.1158</v>
      </c>
      <c r="EA64">
        <v>0.1169</v>
      </c>
      <c r="EB64">
        <v>0.99080000000000001</v>
      </c>
      <c r="EC64">
        <v>1.0189999999999999</v>
      </c>
      <c r="EF64" t="s">
        <v>18</v>
      </c>
      <c r="EG64">
        <v>55.75</v>
      </c>
      <c r="EH64">
        <v>41.7</v>
      </c>
      <c r="EI64">
        <v>9.8739999999999994E-2</v>
      </c>
      <c r="EJ64">
        <v>0.123</v>
      </c>
      <c r="EK64">
        <v>0.80249999999999999</v>
      </c>
      <c r="EL64">
        <v>0.9929</v>
      </c>
      <c r="EX64" t="s">
        <v>18</v>
      </c>
      <c r="EY64">
        <v>55.73</v>
      </c>
      <c r="EZ64">
        <v>26.3</v>
      </c>
      <c r="FA64">
        <v>0.20469999999999999</v>
      </c>
      <c r="FB64">
        <v>0.12870000000000001</v>
      </c>
      <c r="FC64">
        <v>1.591</v>
      </c>
      <c r="FD64">
        <v>0.99070000000000003</v>
      </c>
      <c r="FG64" t="s">
        <v>18</v>
      </c>
      <c r="FH64">
        <v>55.74</v>
      </c>
      <c r="FI64">
        <v>30.4</v>
      </c>
      <c r="FJ64">
        <v>9.8739999999999994E-2</v>
      </c>
      <c r="FK64">
        <v>7.1929999999999994E-2</v>
      </c>
      <c r="FL64">
        <v>1.373</v>
      </c>
      <c r="FM64">
        <v>0.97289999999999999</v>
      </c>
      <c r="FP64" t="s">
        <v>18</v>
      </c>
      <c r="FQ64">
        <v>55.73</v>
      </c>
      <c r="FR64">
        <v>34.1</v>
      </c>
      <c r="FS64">
        <v>9.8739999999999994E-2</v>
      </c>
      <c r="FT64">
        <v>0.1132</v>
      </c>
      <c r="FU64">
        <v>0.87250000000000005</v>
      </c>
      <c r="FV64">
        <v>0.99490000000000001</v>
      </c>
      <c r="FY64" t="s">
        <v>19</v>
      </c>
      <c r="FZ64">
        <v>60.79</v>
      </c>
      <c r="GA64">
        <v>38.299999999999997</v>
      </c>
      <c r="GB64">
        <v>0.1158</v>
      </c>
      <c r="GC64">
        <v>0.1356</v>
      </c>
      <c r="GD64">
        <v>0.85409999999999997</v>
      </c>
      <c r="GE64">
        <v>0.99019999999999997</v>
      </c>
      <c r="GH64" t="s">
        <v>19</v>
      </c>
      <c r="GI64">
        <v>60.67</v>
      </c>
      <c r="GJ64">
        <v>41.7</v>
      </c>
      <c r="GK64">
        <v>0.1158</v>
      </c>
      <c r="GL64">
        <v>0.22320000000000001</v>
      </c>
      <c r="GM64">
        <v>0.51910000000000001</v>
      </c>
      <c r="GN64">
        <v>1.004</v>
      </c>
    </row>
    <row r="65" spans="2:196">
      <c r="B65" t="s">
        <v>69</v>
      </c>
      <c r="C65">
        <v>75.790000000000006</v>
      </c>
      <c r="D65">
        <v>26.6</v>
      </c>
      <c r="E65">
        <v>9.4299999999999995E-2</v>
      </c>
      <c r="F65">
        <v>0.3987</v>
      </c>
      <c r="G65">
        <v>0.23649999999999999</v>
      </c>
      <c r="H65">
        <v>1.006</v>
      </c>
      <c r="K65" t="s">
        <v>69</v>
      </c>
      <c r="L65">
        <v>75.77</v>
      </c>
      <c r="M65">
        <v>30.3</v>
      </c>
      <c r="N65">
        <v>9.4299999999999995E-2</v>
      </c>
      <c r="O65">
        <v>0.34029999999999999</v>
      </c>
      <c r="P65">
        <v>0.27710000000000001</v>
      </c>
      <c r="Q65">
        <v>1.008</v>
      </c>
      <c r="T65" t="s">
        <v>69</v>
      </c>
      <c r="U65">
        <v>75.78</v>
      </c>
      <c r="V65">
        <v>34.4</v>
      </c>
      <c r="W65">
        <v>9.4299999999999995E-2</v>
      </c>
      <c r="X65">
        <v>0.61009999999999998</v>
      </c>
      <c r="Y65">
        <v>0.15459999999999999</v>
      </c>
      <c r="Z65">
        <v>1.01</v>
      </c>
      <c r="AC65" t="s">
        <v>69</v>
      </c>
      <c r="AD65">
        <v>75.75</v>
      </c>
      <c r="AE65">
        <v>38.1</v>
      </c>
      <c r="AF65">
        <v>9.4299999999999995E-2</v>
      </c>
      <c r="AG65">
        <v>0.80030000000000001</v>
      </c>
      <c r="AH65">
        <v>0.1178</v>
      </c>
      <c r="AI65">
        <v>1.0169999999999999</v>
      </c>
      <c r="AL65" t="s">
        <v>19</v>
      </c>
      <c r="AM65">
        <v>63.37</v>
      </c>
      <c r="AN65">
        <v>42.2</v>
      </c>
      <c r="AO65">
        <v>9.4299999999999995E-2</v>
      </c>
      <c r="AP65">
        <v>0.55079999999999996</v>
      </c>
      <c r="AQ65">
        <v>0.17119999999999999</v>
      </c>
      <c r="AR65">
        <v>1.0129999999999999</v>
      </c>
      <c r="AU65" t="s">
        <v>69</v>
      </c>
      <c r="AV65">
        <v>75.73</v>
      </c>
      <c r="AW65">
        <v>26.6</v>
      </c>
      <c r="AX65">
        <v>9.4299999999999995E-2</v>
      </c>
      <c r="AY65">
        <v>0.3538</v>
      </c>
      <c r="AZ65">
        <v>0.26650000000000001</v>
      </c>
      <c r="BA65">
        <v>1.012</v>
      </c>
      <c r="BD65" t="s">
        <v>69</v>
      </c>
      <c r="BE65">
        <v>75.63</v>
      </c>
      <c r="BF65">
        <v>30.3</v>
      </c>
      <c r="BG65">
        <v>9.4299999999999995E-2</v>
      </c>
      <c r="BH65">
        <v>0.47270000000000001</v>
      </c>
      <c r="BI65">
        <v>0.19950000000000001</v>
      </c>
      <c r="BJ65">
        <v>1.014</v>
      </c>
      <c r="BM65" t="s">
        <v>69</v>
      </c>
      <c r="BN65">
        <v>75.78</v>
      </c>
      <c r="BO65">
        <v>34.4</v>
      </c>
      <c r="BP65">
        <v>9.4299999999999995E-2</v>
      </c>
      <c r="BQ65">
        <v>0.58850000000000002</v>
      </c>
      <c r="BR65">
        <v>0.16020000000000001</v>
      </c>
      <c r="BS65">
        <v>1.04</v>
      </c>
      <c r="BV65" t="s">
        <v>69</v>
      </c>
      <c r="BW65">
        <v>75.78</v>
      </c>
      <c r="BX65">
        <v>38.1</v>
      </c>
      <c r="BY65">
        <v>9.4299999999999995E-2</v>
      </c>
      <c r="BZ65">
        <v>0.74850000000000005</v>
      </c>
      <c r="CA65">
        <v>0.126</v>
      </c>
      <c r="CB65">
        <v>1.0249999999999999</v>
      </c>
      <c r="CE65" t="s">
        <v>69</v>
      </c>
      <c r="CF65">
        <v>75.81</v>
      </c>
      <c r="CG65">
        <v>42.4</v>
      </c>
      <c r="CH65">
        <v>9.4299999999999995E-2</v>
      </c>
      <c r="CI65">
        <v>0.96660000000000001</v>
      </c>
      <c r="CJ65">
        <v>9.7549999999999998E-2</v>
      </c>
      <c r="CK65">
        <v>1.0169999999999999</v>
      </c>
      <c r="CV65" t="s">
        <v>19</v>
      </c>
      <c r="CW65">
        <v>61.01</v>
      </c>
      <c r="CX65">
        <v>26.4</v>
      </c>
      <c r="CY65">
        <v>0.1158</v>
      </c>
      <c r="CZ65">
        <v>4.7840000000000001E-2</v>
      </c>
      <c r="DA65">
        <v>2.4209999999999998</v>
      </c>
      <c r="DB65">
        <v>1.002</v>
      </c>
      <c r="DE65" t="s">
        <v>19</v>
      </c>
      <c r="DF65">
        <v>60.72</v>
      </c>
      <c r="DG65">
        <v>30.4</v>
      </c>
      <c r="DH65">
        <v>0.1158</v>
      </c>
      <c r="DI65">
        <v>6.087E-2</v>
      </c>
      <c r="DJ65">
        <v>1.903</v>
      </c>
      <c r="DK65">
        <v>0.99450000000000005</v>
      </c>
      <c r="DN65" t="s">
        <v>20</v>
      </c>
      <c r="DO65">
        <v>65.86</v>
      </c>
      <c r="DP65">
        <v>34.200000000000003</v>
      </c>
      <c r="DQ65">
        <v>0.13589999999999999</v>
      </c>
      <c r="DR65">
        <v>9.6159999999999995E-2</v>
      </c>
      <c r="DS65">
        <v>1.413</v>
      </c>
      <c r="DT65">
        <v>0.99870000000000003</v>
      </c>
      <c r="DW65" t="s">
        <v>20</v>
      </c>
      <c r="DX65">
        <v>65.75</v>
      </c>
      <c r="DY65">
        <v>38.299999999999997</v>
      </c>
      <c r="DZ65">
        <v>0.13589999999999999</v>
      </c>
      <c r="EA65">
        <v>0.13669999999999999</v>
      </c>
      <c r="EB65">
        <v>0.99419999999999997</v>
      </c>
      <c r="EC65">
        <v>0.99829999999999997</v>
      </c>
      <c r="EF65" t="s">
        <v>19</v>
      </c>
      <c r="EG65">
        <v>60.8</v>
      </c>
      <c r="EH65">
        <v>41.7</v>
      </c>
      <c r="EI65">
        <v>0.1158</v>
      </c>
      <c r="EJ65">
        <v>0.14899999999999999</v>
      </c>
      <c r="EK65">
        <v>0.77759999999999996</v>
      </c>
      <c r="EL65">
        <v>1.008</v>
      </c>
      <c r="EX65" t="s">
        <v>19</v>
      </c>
      <c r="EY65">
        <v>60.83</v>
      </c>
      <c r="EZ65">
        <v>26.4</v>
      </c>
      <c r="FA65">
        <v>0.23569999999999999</v>
      </c>
      <c r="FB65">
        <v>0.15</v>
      </c>
      <c r="FC65">
        <v>1.5720000000000001</v>
      </c>
      <c r="FD65">
        <v>0.99170000000000003</v>
      </c>
      <c r="FG65" t="s">
        <v>19</v>
      </c>
      <c r="FH65">
        <v>60.79</v>
      </c>
      <c r="FI65">
        <v>30.4</v>
      </c>
      <c r="FJ65">
        <v>0.1158</v>
      </c>
      <c r="FK65">
        <v>8.6330000000000004E-2</v>
      </c>
      <c r="FL65">
        <v>1.3420000000000001</v>
      </c>
      <c r="FM65">
        <v>0.99760000000000004</v>
      </c>
      <c r="FP65" t="s">
        <v>19</v>
      </c>
      <c r="FQ65">
        <v>60.79</v>
      </c>
      <c r="FR65">
        <v>34.1</v>
      </c>
      <c r="FS65">
        <v>0.1158</v>
      </c>
      <c r="FT65">
        <v>0.13769999999999999</v>
      </c>
      <c r="FU65">
        <v>0.84140000000000004</v>
      </c>
      <c r="FV65">
        <v>1.0089999999999999</v>
      </c>
      <c r="FY65" t="s">
        <v>20</v>
      </c>
      <c r="FZ65">
        <v>65.84</v>
      </c>
      <c r="GA65">
        <v>38.299999999999997</v>
      </c>
      <c r="GB65">
        <v>0.13589999999999999</v>
      </c>
      <c r="GC65">
        <v>0.16539999999999999</v>
      </c>
      <c r="GD65">
        <v>0.82150000000000001</v>
      </c>
      <c r="GE65">
        <v>0.99760000000000004</v>
      </c>
      <c r="GH65" t="s">
        <v>20</v>
      </c>
      <c r="GI65">
        <v>65.77</v>
      </c>
      <c r="GJ65">
        <v>41.7</v>
      </c>
      <c r="GK65">
        <v>0.13589999999999999</v>
      </c>
      <c r="GL65">
        <v>0.2636</v>
      </c>
      <c r="GM65">
        <v>0.51539999999999997</v>
      </c>
      <c r="GN65">
        <v>1.004</v>
      </c>
    </row>
    <row r="66" spans="2:196">
      <c r="B66" t="s">
        <v>70</v>
      </c>
      <c r="C66">
        <v>80.84</v>
      </c>
      <c r="D66">
        <v>26.6</v>
      </c>
      <c r="E66">
        <v>0.1086</v>
      </c>
      <c r="F66">
        <v>0.45179999999999998</v>
      </c>
      <c r="G66">
        <v>0.24030000000000001</v>
      </c>
      <c r="H66">
        <v>0.99680000000000002</v>
      </c>
      <c r="K66" t="s">
        <v>70</v>
      </c>
      <c r="L66">
        <v>80.86</v>
      </c>
      <c r="M66">
        <v>30.3</v>
      </c>
      <c r="N66">
        <v>0.1086</v>
      </c>
      <c r="O66">
        <v>0.39660000000000001</v>
      </c>
      <c r="P66">
        <v>0.27379999999999999</v>
      </c>
      <c r="Q66">
        <v>1.004</v>
      </c>
      <c r="T66" t="s">
        <v>70</v>
      </c>
      <c r="U66">
        <v>80.88</v>
      </c>
      <c r="V66">
        <v>34.4</v>
      </c>
      <c r="W66">
        <v>0.1086</v>
      </c>
      <c r="X66">
        <v>0.7258</v>
      </c>
      <c r="Y66">
        <v>0.14960000000000001</v>
      </c>
      <c r="Z66">
        <v>1.018</v>
      </c>
      <c r="AC66" t="s">
        <v>70</v>
      </c>
      <c r="AD66">
        <v>80.849999999999994</v>
      </c>
      <c r="AE66">
        <v>38.1</v>
      </c>
      <c r="AF66">
        <v>0.1086</v>
      </c>
      <c r="AG66">
        <v>0.92859999999999998</v>
      </c>
      <c r="AH66">
        <v>0.1169</v>
      </c>
      <c r="AI66">
        <v>1.018</v>
      </c>
      <c r="AL66" t="s">
        <v>20</v>
      </c>
      <c r="AM66">
        <v>68.42</v>
      </c>
      <c r="AN66">
        <v>42.2</v>
      </c>
      <c r="AO66">
        <v>0.1086</v>
      </c>
      <c r="AP66">
        <v>0.63170000000000004</v>
      </c>
      <c r="AQ66">
        <v>0.1719</v>
      </c>
      <c r="AR66">
        <v>1.0089999999999999</v>
      </c>
      <c r="AU66" t="s">
        <v>70</v>
      </c>
      <c r="AV66">
        <v>80.819999999999993</v>
      </c>
      <c r="AW66">
        <v>26.6</v>
      </c>
      <c r="AX66">
        <v>0.1086</v>
      </c>
      <c r="AY66">
        <v>0.41410000000000002</v>
      </c>
      <c r="AZ66">
        <v>0.26219999999999999</v>
      </c>
      <c r="BA66">
        <v>1.0149999999999999</v>
      </c>
      <c r="BD66" t="s">
        <v>70</v>
      </c>
      <c r="BE66">
        <v>80.69</v>
      </c>
      <c r="BF66">
        <v>30.3</v>
      </c>
      <c r="BG66">
        <v>0.1086</v>
      </c>
      <c r="BH66">
        <v>0.55010000000000003</v>
      </c>
      <c r="BI66">
        <v>0.19739999999999999</v>
      </c>
      <c r="BJ66">
        <v>1.016</v>
      </c>
      <c r="BM66" t="s">
        <v>70</v>
      </c>
      <c r="BN66">
        <v>80.89</v>
      </c>
      <c r="BO66">
        <v>34.4</v>
      </c>
      <c r="BP66">
        <v>0.1086</v>
      </c>
      <c r="BQ66">
        <v>0.69140000000000001</v>
      </c>
      <c r="BR66">
        <v>0.157</v>
      </c>
      <c r="BS66">
        <v>1.0189999999999999</v>
      </c>
      <c r="BV66" t="s">
        <v>70</v>
      </c>
      <c r="BW66">
        <v>80.87</v>
      </c>
      <c r="BX66">
        <v>38.1</v>
      </c>
      <c r="BY66">
        <v>0.1086</v>
      </c>
      <c r="BZ66">
        <v>0.87580000000000002</v>
      </c>
      <c r="CA66">
        <v>0.124</v>
      </c>
      <c r="CB66">
        <v>1.0189999999999999</v>
      </c>
      <c r="CE66" t="s">
        <v>70</v>
      </c>
      <c r="CF66">
        <v>80.86</v>
      </c>
      <c r="CG66">
        <v>42.4</v>
      </c>
      <c r="CH66">
        <v>0.1086</v>
      </c>
      <c r="CI66">
        <v>1.1359999999999999</v>
      </c>
      <c r="CJ66">
        <v>9.5579999999999998E-2</v>
      </c>
      <c r="CK66">
        <v>1.0249999999999999</v>
      </c>
      <c r="CV66" t="s">
        <v>20</v>
      </c>
      <c r="CW66">
        <v>66.069999999999993</v>
      </c>
      <c r="CX66">
        <v>26.4</v>
      </c>
      <c r="CY66">
        <v>0.13589999999999999</v>
      </c>
      <c r="CZ66">
        <v>5.636E-2</v>
      </c>
      <c r="DA66">
        <v>2.411</v>
      </c>
      <c r="DB66">
        <v>1.0069999999999999</v>
      </c>
      <c r="DE66" t="s">
        <v>20</v>
      </c>
      <c r="DF66">
        <v>65.78</v>
      </c>
      <c r="DG66">
        <v>30.4</v>
      </c>
      <c r="DH66">
        <v>0.13589999999999999</v>
      </c>
      <c r="DI66">
        <v>7.3929999999999996E-2</v>
      </c>
      <c r="DJ66">
        <v>1.8380000000000001</v>
      </c>
      <c r="DK66">
        <v>1.0089999999999999</v>
      </c>
      <c r="DN66" t="s">
        <v>21</v>
      </c>
      <c r="DO66">
        <v>70.95</v>
      </c>
      <c r="DP66">
        <v>34.200000000000003</v>
      </c>
      <c r="DQ66">
        <v>0.15939999999999999</v>
      </c>
      <c r="DR66">
        <v>0.1171</v>
      </c>
      <c r="DS66">
        <v>1.361</v>
      </c>
      <c r="DT66">
        <v>1.008</v>
      </c>
      <c r="DW66" t="s">
        <v>21</v>
      </c>
      <c r="DX66">
        <v>70.8</v>
      </c>
      <c r="DY66">
        <v>38.299999999999997</v>
      </c>
      <c r="DZ66">
        <v>0.15939999999999999</v>
      </c>
      <c r="EA66">
        <v>0.1636</v>
      </c>
      <c r="EB66">
        <v>0.97460000000000002</v>
      </c>
      <c r="EC66">
        <v>1.0009999999999999</v>
      </c>
      <c r="EF66" t="s">
        <v>20</v>
      </c>
      <c r="EG66">
        <v>65.849999999999994</v>
      </c>
      <c r="EH66">
        <v>41.7</v>
      </c>
      <c r="EI66">
        <v>0.13589999999999999</v>
      </c>
      <c r="EJ66">
        <v>0.1777</v>
      </c>
      <c r="EK66">
        <v>0.76459999999999995</v>
      </c>
      <c r="EL66">
        <v>1.0049999999999999</v>
      </c>
      <c r="EX66" t="s">
        <v>20</v>
      </c>
      <c r="EY66">
        <v>65.92</v>
      </c>
      <c r="EZ66">
        <v>26.3</v>
      </c>
      <c r="FA66">
        <v>0.27139999999999997</v>
      </c>
      <c r="FB66">
        <v>0.17430000000000001</v>
      </c>
      <c r="FC66">
        <v>1.5580000000000001</v>
      </c>
      <c r="FD66">
        <v>0.99229999999999996</v>
      </c>
      <c r="FG66" t="s">
        <v>20</v>
      </c>
      <c r="FH66">
        <v>65.84</v>
      </c>
      <c r="FI66">
        <v>30.4</v>
      </c>
      <c r="FJ66">
        <v>0.13589999999999999</v>
      </c>
      <c r="FK66">
        <v>0.1013</v>
      </c>
      <c r="FL66">
        <v>1.341</v>
      </c>
      <c r="FM66">
        <v>0.98160000000000003</v>
      </c>
      <c r="FP66" t="s">
        <v>20</v>
      </c>
      <c r="FQ66">
        <v>65.84</v>
      </c>
      <c r="FR66">
        <v>34.1</v>
      </c>
      <c r="FS66">
        <v>0.13589999999999999</v>
      </c>
      <c r="FT66">
        <v>0.1615</v>
      </c>
      <c r="FU66">
        <v>0.84119999999999995</v>
      </c>
      <c r="FV66">
        <v>1</v>
      </c>
      <c r="FY66" t="s">
        <v>21</v>
      </c>
      <c r="FZ66">
        <v>70.900000000000006</v>
      </c>
      <c r="GA66">
        <v>38.299999999999997</v>
      </c>
      <c r="GB66">
        <v>0.15939999999999999</v>
      </c>
      <c r="GC66">
        <v>0.1983</v>
      </c>
      <c r="GD66">
        <v>0.80369999999999997</v>
      </c>
      <c r="GE66">
        <v>0.99760000000000004</v>
      </c>
      <c r="GH66" t="s">
        <v>21</v>
      </c>
      <c r="GI66">
        <v>70.86</v>
      </c>
      <c r="GJ66">
        <v>41.7</v>
      </c>
      <c r="GK66">
        <v>0.15939999999999999</v>
      </c>
      <c r="GL66">
        <v>0.31630000000000003</v>
      </c>
      <c r="GM66">
        <v>0.50390000000000001</v>
      </c>
      <c r="GN66">
        <v>1.0029999999999999</v>
      </c>
    </row>
    <row r="67" spans="2:196">
      <c r="B67" t="s">
        <v>71</v>
      </c>
      <c r="C67">
        <v>85.89</v>
      </c>
      <c r="D67">
        <v>26.6</v>
      </c>
      <c r="E67">
        <v>0.125</v>
      </c>
      <c r="F67">
        <v>0.54810000000000003</v>
      </c>
      <c r="G67">
        <v>0.2281</v>
      </c>
      <c r="H67">
        <v>1.0149999999999999</v>
      </c>
      <c r="K67" t="s">
        <v>71</v>
      </c>
      <c r="L67">
        <v>85.92</v>
      </c>
      <c r="M67">
        <v>30.3</v>
      </c>
      <c r="N67">
        <v>0.125</v>
      </c>
      <c r="O67">
        <v>0.46879999999999999</v>
      </c>
      <c r="P67">
        <v>0.26669999999999999</v>
      </c>
      <c r="Q67">
        <v>0.99850000000000005</v>
      </c>
      <c r="T67" t="s">
        <v>71</v>
      </c>
      <c r="U67">
        <v>85.97</v>
      </c>
      <c r="V67">
        <v>34.4</v>
      </c>
      <c r="W67">
        <v>0.125</v>
      </c>
      <c r="X67">
        <v>0.86660000000000004</v>
      </c>
      <c r="Y67">
        <v>0.14419999999999999</v>
      </c>
      <c r="Z67">
        <v>1.024</v>
      </c>
      <c r="AC67" t="s">
        <v>71</v>
      </c>
      <c r="AD67">
        <v>85.94</v>
      </c>
      <c r="AE67">
        <v>38.1</v>
      </c>
      <c r="AF67">
        <v>0.125</v>
      </c>
      <c r="AG67">
        <v>1.103</v>
      </c>
      <c r="AH67">
        <v>0.1133</v>
      </c>
      <c r="AI67">
        <v>1.0229999999999999</v>
      </c>
      <c r="AL67" t="s">
        <v>21</v>
      </c>
      <c r="AM67">
        <v>73.47</v>
      </c>
      <c r="AN67">
        <v>42.2</v>
      </c>
      <c r="AO67">
        <v>0.125</v>
      </c>
      <c r="AP67">
        <v>0.73939999999999995</v>
      </c>
      <c r="AQ67">
        <v>0.1691</v>
      </c>
      <c r="AR67">
        <v>1.0129999999999999</v>
      </c>
      <c r="AU67" t="s">
        <v>71</v>
      </c>
      <c r="AV67">
        <v>85.92</v>
      </c>
      <c r="AW67">
        <v>26.6</v>
      </c>
      <c r="AX67">
        <v>0.125</v>
      </c>
      <c r="AY67">
        <v>0.48199999999999998</v>
      </c>
      <c r="AZ67">
        <v>0.25940000000000002</v>
      </c>
      <c r="BA67">
        <v>1.0069999999999999</v>
      </c>
      <c r="BD67" t="s">
        <v>71</v>
      </c>
      <c r="BE67">
        <v>85.79</v>
      </c>
      <c r="BF67">
        <v>30.3</v>
      </c>
      <c r="BG67">
        <v>0.125</v>
      </c>
      <c r="BH67">
        <v>0.64539999999999997</v>
      </c>
      <c r="BI67">
        <v>0.19370000000000001</v>
      </c>
      <c r="BJ67">
        <v>1.018</v>
      </c>
      <c r="BM67" t="s">
        <v>71</v>
      </c>
      <c r="BN67">
        <v>85.97</v>
      </c>
      <c r="BO67">
        <v>34.4</v>
      </c>
      <c r="BP67">
        <v>0.125</v>
      </c>
      <c r="BQ67">
        <v>0.81140000000000001</v>
      </c>
      <c r="BR67">
        <v>0.15409999999999999</v>
      </c>
      <c r="BS67">
        <v>1.0189999999999999</v>
      </c>
      <c r="BV67" t="s">
        <v>71</v>
      </c>
      <c r="BW67">
        <v>85.97</v>
      </c>
      <c r="BX67">
        <v>38.1</v>
      </c>
      <c r="BY67">
        <v>0.125</v>
      </c>
      <c r="BZ67">
        <v>1.0449999999999999</v>
      </c>
      <c r="CA67">
        <v>0.1196</v>
      </c>
      <c r="CB67">
        <v>1.026</v>
      </c>
      <c r="CE67" t="s">
        <v>71</v>
      </c>
      <c r="CF67">
        <v>85.91</v>
      </c>
      <c r="CG67">
        <v>42.4</v>
      </c>
      <c r="CH67">
        <v>0.125</v>
      </c>
      <c r="CI67">
        <v>1.3160000000000001</v>
      </c>
      <c r="CJ67">
        <v>9.4979999999999995E-2</v>
      </c>
      <c r="CK67">
        <v>1.0269999999999999</v>
      </c>
      <c r="CV67" t="s">
        <v>21</v>
      </c>
      <c r="CW67">
        <v>71.12</v>
      </c>
      <c r="CX67">
        <v>26.4</v>
      </c>
      <c r="CY67">
        <v>0.15939999999999999</v>
      </c>
      <c r="CZ67">
        <v>6.6409999999999997E-2</v>
      </c>
      <c r="DA67">
        <v>2.4</v>
      </c>
      <c r="DB67">
        <v>0.99770000000000003</v>
      </c>
      <c r="DE67" t="s">
        <v>21</v>
      </c>
      <c r="DF67">
        <v>70.83</v>
      </c>
      <c r="DG67">
        <v>30.4</v>
      </c>
      <c r="DH67">
        <v>0.15939999999999999</v>
      </c>
      <c r="DI67">
        <v>8.6669999999999997E-2</v>
      </c>
      <c r="DJ67">
        <v>1.839</v>
      </c>
      <c r="DK67">
        <v>0.99370000000000003</v>
      </c>
      <c r="DN67" t="s">
        <v>22</v>
      </c>
      <c r="DO67">
        <v>76</v>
      </c>
      <c r="DP67">
        <v>34.200000000000003</v>
      </c>
      <c r="DQ67">
        <v>0.187</v>
      </c>
      <c r="DR67">
        <v>0.13600000000000001</v>
      </c>
      <c r="DS67">
        <v>1.375</v>
      </c>
      <c r="DT67">
        <v>1.002</v>
      </c>
      <c r="DW67" t="s">
        <v>22</v>
      </c>
      <c r="DX67">
        <v>75.900000000000006</v>
      </c>
      <c r="DY67">
        <v>38.299999999999997</v>
      </c>
      <c r="DZ67">
        <v>0.187</v>
      </c>
      <c r="EA67">
        <v>0.19339999999999999</v>
      </c>
      <c r="EB67">
        <v>0.9667</v>
      </c>
      <c r="EC67">
        <v>0.99519999999999997</v>
      </c>
      <c r="EF67" t="s">
        <v>21</v>
      </c>
      <c r="EG67">
        <v>70.91</v>
      </c>
      <c r="EH67">
        <v>41.7</v>
      </c>
      <c r="EI67">
        <v>0.15939999999999999</v>
      </c>
      <c r="EJ67">
        <v>0.2099</v>
      </c>
      <c r="EK67">
        <v>0.75929999999999997</v>
      </c>
      <c r="EL67">
        <v>0.99780000000000002</v>
      </c>
      <c r="EX67" t="s">
        <v>21</v>
      </c>
      <c r="EY67">
        <v>70.97</v>
      </c>
      <c r="EZ67">
        <v>26.4</v>
      </c>
      <c r="FA67">
        <v>0.3125</v>
      </c>
      <c r="FB67">
        <v>0.2034</v>
      </c>
      <c r="FC67">
        <v>1.536</v>
      </c>
      <c r="FD67">
        <v>1.0009999999999999</v>
      </c>
      <c r="FG67" t="s">
        <v>21</v>
      </c>
      <c r="FH67">
        <v>70.89</v>
      </c>
      <c r="FI67">
        <v>30.4</v>
      </c>
      <c r="FJ67">
        <v>0.15939999999999999</v>
      </c>
      <c r="FK67">
        <v>0.12470000000000001</v>
      </c>
      <c r="FL67">
        <v>1.2789999999999999</v>
      </c>
      <c r="FM67">
        <v>1.0089999999999999</v>
      </c>
      <c r="FP67" t="s">
        <v>21</v>
      </c>
      <c r="FQ67">
        <v>70.89</v>
      </c>
      <c r="FR67">
        <v>34.1</v>
      </c>
      <c r="FS67">
        <v>0.15939999999999999</v>
      </c>
      <c r="FT67">
        <v>0.1903</v>
      </c>
      <c r="FU67">
        <v>0.83750000000000002</v>
      </c>
      <c r="FV67">
        <v>0.99870000000000003</v>
      </c>
      <c r="FY67" t="s">
        <v>22</v>
      </c>
      <c r="FZ67">
        <v>75.95</v>
      </c>
      <c r="GA67">
        <v>38.299999999999997</v>
      </c>
      <c r="GB67">
        <v>0.187</v>
      </c>
      <c r="GC67">
        <v>0.2409</v>
      </c>
      <c r="GD67">
        <v>0.77639999999999998</v>
      </c>
      <c r="GE67">
        <v>1.002</v>
      </c>
      <c r="GH67" t="s">
        <v>22</v>
      </c>
      <c r="GI67">
        <v>75.959999999999994</v>
      </c>
      <c r="GJ67">
        <v>41.7</v>
      </c>
      <c r="GK67">
        <v>0.187</v>
      </c>
      <c r="GL67">
        <v>0.37530000000000002</v>
      </c>
      <c r="GM67">
        <v>0.49840000000000001</v>
      </c>
      <c r="GN67">
        <v>0.99719999999999998</v>
      </c>
    </row>
    <row r="68" spans="2:196">
      <c r="B68" t="s">
        <v>72</v>
      </c>
      <c r="C68">
        <v>90.95</v>
      </c>
      <c r="D68">
        <v>26.6</v>
      </c>
      <c r="E68">
        <v>0.1439</v>
      </c>
      <c r="F68">
        <v>0.65890000000000004</v>
      </c>
      <c r="G68">
        <v>0.21840000000000001</v>
      </c>
      <c r="H68">
        <v>1.0169999999999999</v>
      </c>
      <c r="K68" t="s">
        <v>72</v>
      </c>
      <c r="L68">
        <v>90.97</v>
      </c>
      <c r="M68">
        <v>30.3</v>
      </c>
      <c r="N68">
        <v>0.1439</v>
      </c>
      <c r="O68">
        <v>0.5464</v>
      </c>
      <c r="P68">
        <v>0.26340000000000002</v>
      </c>
      <c r="Q68">
        <v>0.99590000000000001</v>
      </c>
      <c r="T68" t="s">
        <v>72</v>
      </c>
      <c r="U68">
        <v>91.02</v>
      </c>
      <c r="V68">
        <v>34.4</v>
      </c>
      <c r="W68">
        <v>0.1439</v>
      </c>
      <c r="X68">
        <v>1.026</v>
      </c>
      <c r="Y68">
        <v>0.14019999999999999</v>
      </c>
      <c r="Z68">
        <v>1.0149999999999999</v>
      </c>
      <c r="AC68" t="s">
        <v>72</v>
      </c>
      <c r="AD68">
        <v>90.99</v>
      </c>
      <c r="AE68">
        <v>38.1</v>
      </c>
      <c r="AF68">
        <v>0.1439</v>
      </c>
      <c r="AG68">
        <v>1.278</v>
      </c>
      <c r="AH68">
        <v>0.11260000000000001</v>
      </c>
      <c r="AI68">
        <v>1.016</v>
      </c>
      <c r="AL68" t="s">
        <v>22</v>
      </c>
      <c r="AM68">
        <v>78.52</v>
      </c>
      <c r="AN68">
        <v>42.2</v>
      </c>
      <c r="AO68">
        <v>0.1439</v>
      </c>
      <c r="AP68">
        <v>0.87019999999999997</v>
      </c>
      <c r="AQ68">
        <v>0.16539999999999999</v>
      </c>
      <c r="AR68">
        <v>1.01</v>
      </c>
      <c r="AU68" t="s">
        <v>72</v>
      </c>
      <c r="AV68">
        <v>91.01</v>
      </c>
      <c r="AW68">
        <v>26.6</v>
      </c>
      <c r="AX68">
        <v>0.1439</v>
      </c>
      <c r="AY68">
        <v>0.56510000000000005</v>
      </c>
      <c r="AZ68">
        <v>0.25469999999999998</v>
      </c>
      <c r="BA68">
        <v>1.008</v>
      </c>
      <c r="BD68" t="s">
        <v>72</v>
      </c>
      <c r="BE68">
        <v>90.88</v>
      </c>
      <c r="BF68">
        <v>30.3</v>
      </c>
      <c r="BG68">
        <v>0.1439</v>
      </c>
      <c r="BH68">
        <v>0.75239999999999996</v>
      </c>
      <c r="BI68">
        <v>0.1913</v>
      </c>
      <c r="BJ68">
        <v>1.0109999999999999</v>
      </c>
      <c r="BM68" t="s">
        <v>72</v>
      </c>
      <c r="BN68">
        <v>91.03</v>
      </c>
      <c r="BO68">
        <v>34.4</v>
      </c>
      <c r="BP68">
        <v>0.1439</v>
      </c>
      <c r="BQ68">
        <v>0.9526</v>
      </c>
      <c r="BR68">
        <v>0.15110000000000001</v>
      </c>
      <c r="BS68">
        <v>1.016</v>
      </c>
      <c r="BV68" t="s">
        <v>72</v>
      </c>
      <c r="BW68">
        <v>91.07</v>
      </c>
      <c r="BX68">
        <v>38.1</v>
      </c>
      <c r="BY68">
        <v>0.1439</v>
      </c>
      <c r="BZ68">
        <v>1.2110000000000001</v>
      </c>
      <c r="CA68">
        <v>0.11890000000000001</v>
      </c>
      <c r="CB68">
        <v>1.0209999999999999</v>
      </c>
      <c r="CE68" t="s">
        <v>72</v>
      </c>
      <c r="CF68">
        <v>90.96</v>
      </c>
      <c r="CG68">
        <v>42.4</v>
      </c>
      <c r="CH68">
        <v>0.1439</v>
      </c>
      <c r="CI68">
        <v>1.5569999999999999</v>
      </c>
      <c r="CJ68">
        <v>9.2460000000000001E-2</v>
      </c>
      <c r="CK68">
        <v>1.028</v>
      </c>
      <c r="CV68" t="s">
        <v>22</v>
      </c>
      <c r="CW68">
        <v>76.17</v>
      </c>
      <c r="CX68">
        <v>26.4</v>
      </c>
      <c r="CY68">
        <v>0.187</v>
      </c>
      <c r="CZ68">
        <v>7.8159999999999993E-2</v>
      </c>
      <c r="DA68">
        <v>2.3929999999999998</v>
      </c>
      <c r="DB68">
        <v>0.98219999999999996</v>
      </c>
      <c r="DE68" t="s">
        <v>22</v>
      </c>
      <c r="DF68">
        <v>75.88</v>
      </c>
      <c r="DG68">
        <v>30.4</v>
      </c>
      <c r="DH68">
        <v>0.187</v>
      </c>
      <c r="DI68">
        <v>0.1047</v>
      </c>
      <c r="DJ68">
        <v>1.7869999999999999</v>
      </c>
      <c r="DK68">
        <v>1.0029999999999999</v>
      </c>
      <c r="DN68" t="s">
        <v>23</v>
      </c>
      <c r="DO68">
        <v>81.06</v>
      </c>
      <c r="DP68">
        <v>34.200000000000003</v>
      </c>
      <c r="DQ68">
        <v>0.21940000000000001</v>
      </c>
      <c r="DR68">
        <v>0.1615</v>
      </c>
      <c r="DS68">
        <v>1.3580000000000001</v>
      </c>
      <c r="DT68">
        <v>1.0029999999999999</v>
      </c>
      <c r="DW68" t="s">
        <v>23</v>
      </c>
      <c r="DX68">
        <v>81</v>
      </c>
      <c r="DY68">
        <v>38.299999999999997</v>
      </c>
      <c r="DZ68">
        <v>0.21940000000000001</v>
      </c>
      <c r="EA68">
        <v>0.2331</v>
      </c>
      <c r="EB68">
        <v>0.94110000000000005</v>
      </c>
      <c r="EC68">
        <v>1.0069999999999999</v>
      </c>
      <c r="EF68" t="s">
        <v>22</v>
      </c>
      <c r="EG68">
        <v>75.959999999999994</v>
      </c>
      <c r="EH68">
        <v>41.7</v>
      </c>
      <c r="EI68">
        <v>0.187</v>
      </c>
      <c r="EJ68">
        <v>0.25190000000000001</v>
      </c>
      <c r="EK68">
        <v>0.74250000000000005</v>
      </c>
      <c r="EL68">
        <v>1.0069999999999999</v>
      </c>
      <c r="EX68" t="s">
        <v>22</v>
      </c>
      <c r="EY68">
        <v>76.02</v>
      </c>
      <c r="EZ68">
        <v>26.3</v>
      </c>
      <c r="FA68">
        <v>0.35980000000000001</v>
      </c>
      <c r="FB68">
        <v>0.2354</v>
      </c>
      <c r="FC68">
        <v>1.5289999999999999</v>
      </c>
      <c r="FD68">
        <v>1.0009999999999999</v>
      </c>
      <c r="FG68" t="s">
        <v>22</v>
      </c>
      <c r="FH68">
        <v>75.989999999999995</v>
      </c>
      <c r="FI68">
        <v>30.4</v>
      </c>
      <c r="FJ68">
        <v>0.187</v>
      </c>
      <c r="FK68">
        <v>0.14779999999999999</v>
      </c>
      <c r="FL68">
        <v>1.2649999999999999</v>
      </c>
      <c r="FM68">
        <v>1.0069999999999999</v>
      </c>
      <c r="FP68" t="s">
        <v>22</v>
      </c>
      <c r="FQ68">
        <v>75.94</v>
      </c>
      <c r="FR68">
        <v>34.1</v>
      </c>
      <c r="FS68">
        <v>0.187</v>
      </c>
      <c r="FT68">
        <v>0.23139999999999999</v>
      </c>
      <c r="FU68">
        <v>0.80820000000000003</v>
      </c>
      <c r="FV68">
        <v>1.0109999999999999</v>
      </c>
      <c r="FY68" t="s">
        <v>23</v>
      </c>
      <c r="FZ68">
        <v>81</v>
      </c>
      <c r="GA68">
        <v>38.299999999999997</v>
      </c>
      <c r="GB68">
        <v>0.21940000000000001</v>
      </c>
      <c r="GC68">
        <v>0.2898</v>
      </c>
      <c r="GD68">
        <v>0.7571</v>
      </c>
      <c r="GE68">
        <v>0.99650000000000005</v>
      </c>
      <c r="GH68" t="s">
        <v>23</v>
      </c>
      <c r="GI68">
        <v>81.05</v>
      </c>
      <c r="GJ68">
        <v>41.7</v>
      </c>
      <c r="GK68">
        <v>0.21940000000000001</v>
      </c>
      <c r="GL68">
        <v>0.4471</v>
      </c>
      <c r="GM68">
        <v>0.49070000000000003</v>
      </c>
      <c r="GN68">
        <v>1.0069999999999999</v>
      </c>
    </row>
    <row r="69" spans="2:196">
      <c r="B69" t="s">
        <v>73</v>
      </c>
      <c r="C69">
        <v>96</v>
      </c>
      <c r="D69">
        <v>26.6</v>
      </c>
      <c r="E69">
        <v>0.16569999999999999</v>
      </c>
      <c r="F69">
        <v>0.77569999999999995</v>
      </c>
      <c r="G69">
        <v>0.2137</v>
      </c>
      <c r="H69">
        <v>1.014</v>
      </c>
      <c r="K69" t="s">
        <v>73</v>
      </c>
      <c r="L69">
        <v>96.02</v>
      </c>
      <c r="M69">
        <v>30.3</v>
      </c>
      <c r="N69">
        <v>0.16569999999999999</v>
      </c>
      <c r="O69">
        <v>0.65880000000000005</v>
      </c>
      <c r="P69">
        <v>0.2515</v>
      </c>
      <c r="Q69">
        <v>1.014</v>
      </c>
      <c r="T69" t="s">
        <v>73</v>
      </c>
      <c r="U69">
        <v>96.07</v>
      </c>
      <c r="V69">
        <v>34.4</v>
      </c>
      <c r="W69">
        <v>0.16569999999999999</v>
      </c>
      <c r="X69">
        <v>1.2190000000000001</v>
      </c>
      <c r="Y69">
        <v>0.13589999999999999</v>
      </c>
      <c r="Z69">
        <v>1.0209999999999999</v>
      </c>
      <c r="AC69" t="s">
        <v>73</v>
      </c>
      <c r="AD69">
        <v>96.04</v>
      </c>
      <c r="AE69">
        <v>38.1</v>
      </c>
      <c r="AF69">
        <v>0.16569999999999999</v>
      </c>
      <c r="AG69">
        <v>1.514</v>
      </c>
      <c r="AH69">
        <v>0.1095</v>
      </c>
      <c r="AI69">
        <v>1.03</v>
      </c>
      <c r="AL69" t="s">
        <v>23</v>
      </c>
      <c r="AM69">
        <v>83.58</v>
      </c>
      <c r="AN69">
        <v>42.2</v>
      </c>
      <c r="AO69">
        <v>0.16569999999999999</v>
      </c>
      <c r="AP69">
        <v>1.0169999999999999</v>
      </c>
      <c r="AQ69">
        <v>0.16289999999999999</v>
      </c>
      <c r="AR69">
        <v>1.016</v>
      </c>
      <c r="AU69" t="s">
        <v>73</v>
      </c>
      <c r="AV69">
        <v>96.06</v>
      </c>
      <c r="AW69">
        <v>26.6</v>
      </c>
      <c r="AX69">
        <v>0.16569999999999999</v>
      </c>
      <c r="AY69">
        <v>0.65410000000000001</v>
      </c>
      <c r="AZ69">
        <v>0.25340000000000001</v>
      </c>
      <c r="BA69">
        <v>1.0069999999999999</v>
      </c>
      <c r="BD69" t="s">
        <v>73</v>
      </c>
      <c r="BE69">
        <v>95.98</v>
      </c>
      <c r="BF69">
        <v>30.3</v>
      </c>
      <c r="BG69">
        <v>0.16569999999999999</v>
      </c>
      <c r="BH69">
        <v>0.86650000000000005</v>
      </c>
      <c r="BI69">
        <v>0.1913</v>
      </c>
      <c r="BJ69">
        <v>1.012</v>
      </c>
      <c r="BM69" t="s">
        <v>73</v>
      </c>
      <c r="BN69">
        <v>96.08</v>
      </c>
      <c r="BO69">
        <v>34.4</v>
      </c>
      <c r="BP69">
        <v>0.16569999999999999</v>
      </c>
      <c r="BQ69">
        <v>1.099</v>
      </c>
      <c r="BR69">
        <v>0.15079999999999999</v>
      </c>
      <c r="BS69">
        <v>1.0169999999999999</v>
      </c>
      <c r="BV69" t="s">
        <v>73</v>
      </c>
      <c r="BW69">
        <v>96.16</v>
      </c>
      <c r="BX69">
        <v>38.1</v>
      </c>
      <c r="BY69">
        <v>0.16569999999999999</v>
      </c>
      <c r="BZ69">
        <v>1.4279999999999999</v>
      </c>
      <c r="CA69">
        <v>0.11600000000000001</v>
      </c>
      <c r="CB69">
        <v>1.028</v>
      </c>
      <c r="CE69" t="s">
        <v>73</v>
      </c>
      <c r="CF69">
        <v>96.01</v>
      </c>
      <c r="CG69">
        <v>42.4</v>
      </c>
      <c r="CH69">
        <v>0.16569999999999999</v>
      </c>
      <c r="CI69">
        <v>1.8140000000000001</v>
      </c>
      <c r="CJ69">
        <v>9.1380000000000003E-2</v>
      </c>
      <c r="CK69">
        <v>1.026</v>
      </c>
      <c r="CV69" t="s">
        <v>23</v>
      </c>
      <c r="CW69">
        <v>81.22</v>
      </c>
      <c r="CX69">
        <v>26.4</v>
      </c>
      <c r="CY69">
        <v>0.21940000000000001</v>
      </c>
      <c r="CZ69">
        <v>9.3560000000000004E-2</v>
      </c>
      <c r="DA69">
        <v>2.3450000000000002</v>
      </c>
      <c r="DB69">
        <v>0.99629999999999996</v>
      </c>
      <c r="DE69" t="s">
        <v>23</v>
      </c>
      <c r="DF69">
        <v>80.97</v>
      </c>
      <c r="DG69">
        <v>30.4</v>
      </c>
      <c r="DH69">
        <v>0.21940000000000001</v>
      </c>
      <c r="DI69">
        <v>0.1239</v>
      </c>
      <c r="DJ69">
        <v>1.77</v>
      </c>
      <c r="DK69">
        <v>1.006</v>
      </c>
      <c r="DN69" t="s">
        <v>24</v>
      </c>
      <c r="DO69">
        <v>86.11</v>
      </c>
      <c r="DP69">
        <v>34.200000000000003</v>
      </c>
      <c r="DQ69">
        <v>0.25740000000000002</v>
      </c>
      <c r="DR69">
        <v>0.19370000000000001</v>
      </c>
      <c r="DS69">
        <v>1.329</v>
      </c>
      <c r="DT69">
        <v>1.0129999999999999</v>
      </c>
      <c r="DW69" t="s">
        <v>24</v>
      </c>
      <c r="DX69">
        <v>86.09</v>
      </c>
      <c r="DY69">
        <v>38.299999999999997</v>
      </c>
      <c r="DZ69">
        <v>0.25740000000000002</v>
      </c>
      <c r="EA69">
        <v>0.2737</v>
      </c>
      <c r="EB69">
        <v>0.94020000000000004</v>
      </c>
      <c r="EC69">
        <v>1.004</v>
      </c>
      <c r="EF69" t="s">
        <v>23</v>
      </c>
      <c r="EG69">
        <v>81.010000000000005</v>
      </c>
      <c r="EH69">
        <v>41.7</v>
      </c>
      <c r="EI69">
        <v>0.21940000000000001</v>
      </c>
      <c r="EJ69">
        <v>0.29570000000000002</v>
      </c>
      <c r="EK69">
        <v>0.7419</v>
      </c>
      <c r="EL69">
        <v>1.0009999999999999</v>
      </c>
      <c r="EX69" t="s">
        <v>23</v>
      </c>
      <c r="EY69">
        <v>81.069999999999993</v>
      </c>
      <c r="EZ69">
        <v>26.4</v>
      </c>
      <c r="FA69">
        <v>0.4143</v>
      </c>
      <c r="FB69">
        <v>0.27329999999999999</v>
      </c>
      <c r="FC69">
        <v>1.516</v>
      </c>
      <c r="FD69">
        <v>1.004</v>
      </c>
      <c r="FG69" t="s">
        <v>23</v>
      </c>
      <c r="FH69">
        <v>81.09</v>
      </c>
      <c r="FI69">
        <v>30.4</v>
      </c>
      <c r="FJ69">
        <v>0.21940000000000001</v>
      </c>
      <c r="FK69">
        <v>0.17749999999999999</v>
      </c>
      <c r="FL69">
        <v>1.236</v>
      </c>
      <c r="FM69">
        <v>1.01</v>
      </c>
      <c r="FP69" t="s">
        <v>23</v>
      </c>
      <c r="FQ69">
        <v>80.989999999999995</v>
      </c>
      <c r="FR69">
        <v>34.1</v>
      </c>
      <c r="FS69">
        <v>0.21940000000000001</v>
      </c>
      <c r="FT69">
        <v>0.27089999999999997</v>
      </c>
      <c r="FU69">
        <v>0.80969999999999998</v>
      </c>
      <c r="FV69">
        <v>1.0029999999999999</v>
      </c>
      <c r="FY69" t="s">
        <v>24</v>
      </c>
      <c r="FZ69">
        <v>86.1</v>
      </c>
      <c r="GA69">
        <v>38.299999999999997</v>
      </c>
      <c r="GB69">
        <v>0.25740000000000002</v>
      </c>
      <c r="GC69">
        <v>0.35070000000000001</v>
      </c>
      <c r="GD69">
        <v>0.7339</v>
      </c>
      <c r="GE69">
        <v>1.002</v>
      </c>
      <c r="GH69" t="s">
        <v>24</v>
      </c>
      <c r="GI69">
        <v>86.1</v>
      </c>
      <c r="GJ69">
        <v>41.7</v>
      </c>
      <c r="GK69">
        <v>0.25740000000000002</v>
      </c>
      <c r="GL69">
        <v>0.52800000000000002</v>
      </c>
      <c r="GM69">
        <v>0.4874</v>
      </c>
      <c r="GN69">
        <v>1.0029999999999999</v>
      </c>
    </row>
    <row r="70" spans="2:196">
      <c r="B70" t="s">
        <v>74</v>
      </c>
      <c r="C70">
        <v>101.1</v>
      </c>
      <c r="D70">
        <v>26.6</v>
      </c>
      <c r="E70">
        <v>0.1908</v>
      </c>
      <c r="F70">
        <v>0.90629999999999999</v>
      </c>
      <c r="G70">
        <v>0.21049999999999999</v>
      </c>
      <c r="H70">
        <v>1.0089999999999999</v>
      </c>
      <c r="K70" t="s">
        <v>74</v>
      </c>
      <c r="L70">
        <v>101.1</v>
      </c>
      <c r="M70">
        <v>30.3</v>
      </c>
      <c r="N70">
        <v>0.1908</v>
      </c>
      <c r="O70">
        <v>0.79549999999999998</v>
      </c>
      <c r="P70">
        <v>0.2399</v>
      </c>
      <c r="Q70">
        <v>1.014</v>
      </c>
      <c r="T70" t="s">
        <v>74</v>
      </c>
      <c r="U70">
        <v>101.1</v>
      </c>
      <c r="V70">
        <v>34.4</v>
      </c>
      <c r="W70">
        <v>0.1908</v>
      </c>
      <c r="X70">
        <v>1.43</v>
      </c>
      <c r="Y70">
        <v>0.13339999999999999</v>
      </c>
      <c r="Z70">
        <v>1.018</v>
      </c>
      <c r="AC70" t="s">
        <v>74</v>
      </c>
      <c r="AD70">
        <v>101.1</v>
      </c>
      <c r="AE70">
        <v>38.1</v>
      </c>
      <c r="AF70">
        <v>0.1908</v>
      </c>
      <c r="AG70">
        <v>1.762</v>
      </c>
      <c r="AH70">
        <v>0.10829999999999999</v>
      </c>
      <c r="AI70">
        <v>1.0189999999999999</v>
      </c>
      <c r="AL70" t="s">
        <v>24</v>
      </c>
      <c r="AM70">
        <v>88.68</v>
      </c>
      <c r="AN70">
        <v>42.2</v>
      </c>
      <c r="AO70">
        <v>0.1908</v>
      </c>
      <c r="AP70">
        <v>1.163</v>
      </c>
      <c r="AQ70">
        <v>0.1641</v>
      </c>
      <c r="AR70">
        <v>1.0089999999999999</v>
      </c>
      <c r="AU70" t="s">
        <v>74</v>
      </c>
      <c r="AV70">
        <v>101.1</v>
      </c>
      <c r="AW70">
        <v>26.6</v>
      </c>
      <c r="AX70">
        <v>0.1908</v>
      </c>
      <c r="AY70">
        <v>0.75570000000000004</v>
      </c>
      <c r="AZ70">
        <v>0.2525</v>
      </c>
      <c r="BA70">
        <v>1.008</v>
      </c>
      <c r="BD70" t="s">
        <v>74</v>
      </c>
      <c r="BE70">
        <v>101.1</v>
      </c>
      <c r="BF70">
        <v>30.3</v>
      </c>
      <c r="BG70">
        <v>0.1908</v>
      </c>
      <c r="BH70">
        <v>0.99709999999999999</v>
      </c>
      <c r="BI70">
        <v>0.19139999999999999</v>
      </c>
      <c r="BJ70">
        <v>1.01</v>
      </c>
      <c r="BM70" t="s">
        <v>74</v>
      </c>
      <c r="BN70">
        <v>101.1</v>
      </c>
      <c r="BO70">
        <v>34.4</v>
      </c>
      <c r="BP70">
        <v>0.1908</v>
      </c>
      <c r="BQ70">
        <v>1.2889999999999999</v>
      </c>
      <c r="BR70">
        <v>0.14799999999999999</v>
      </c>
      <c r="BS70">
        <v>1.018</v>
      </c>
      <c r="BV70" t="s">
        <v>74</v>
      </c>
      <c r="BW70">
        <v>101.2</v>
      </c>
      <c r="BX70">
        <v>38.1</v>
      </c>
      <c r="BY70">
        <v>0.1908</v>
      </c>
      <c r="BZ70">
        <v>1.661</v>
      </c>
      <c r="CA70">
        <v>0.1149</v>
      </c>
      <c r="CB70">
        <v>1.0189999999999999</v>
      </c>
      <c r="CE70" t="s">
        <v>74</v>
      </c>
      <c r="CF70">
        <v>101.1</v>
      </c>
      <c r="CG70">
        <v>42.4</v>
      </c>
      <c r="CH70">
        <v>0.1908</v>
      </c>
      <c r="CI70">
        <v>2.1309999999999998</v>
      </c>
      <c r="CJ70">
        <v>8.9550000000000005E-2</v>
      </c>
      <c r="CK70">
        <v>1.026</v>
      </c>
      <c r="CV70" t="s">
        <v>24</v>
      </c>
      <c r="CW70">
        <v>86.32</v>
      </c>
      <c r="CX70">
        <v>26.4</v>
      </c>
      <c r="CY70">
        <v>0.25740000000000002</v>
      </c>
      <c r="CZ70">
        <v>0.1118</v>
      </c>
      <c r="DA70">
        <v>2.302</v>
      </c>
      <c r="DB70">
        <v>0.99629999999999996</v>
      </c>
      <c r="DE70" t="s">
        <v>24</v>
      </c>
      <c r="DF70">
        <v>86.07</v>
      </c>
      <c r="DG70">
        <v>30.4</v>
      </c>
      <c r="DH70">
        <v>0.25740000000000002</v>
      </c>
      <c r="DI70">
        <v>0.1447</v>
      </c>
      <c r="DJ70">
        <v>1.7789999999999999</v>
      </c>
      <c r="DK70">
        <v>0.99960000000000004</v>
      </c>
      <c r="DN70" t="s">
        <v>25</v>
      </c>
      <c r="DO70">
        <v>91.16</v>
      </c>
      <c r="DP70">
        <v>34.200000000000003</v>
      </c>
      <c r="DQ70">
        <v>0.3019</v>
      </c>
      <c r="DR70">
        <v>0.2248</v>
      </c>
      <c r="DS70">
        <v>1.343</v>
      </c>
      <c r="DT70">
        <v>0.99990000000000001</v>
      </c>
      <c r="DW70" t="s">
        <v>25</v>
      </c>
      <c r="DX70">
        <v>91.14</v>
      </c>
      <c r="DY70">
        <v>38.299999999999997</v>
      </c>
      <c r="DZ70">
        <v>0.3019</v>
      </c>
      <c r="EA70">
        <v>0.32400000000000001</v>
      </c>
      <c r="EB70">
        <v>0.93179999999999996</v>
      </c>
      <c r="EC70">
        <v>1.004</v>
      </c>
      <c r="EF70" t="s">
        <v>24</v>
      </c>
      <c r="EG70">
        <v>86.11</v>
      </c>
      <c r="EH70">
        <v>41.7</v>
      </c>
      <c r="EI70">
        <v>0.25740000000000002</v>
      </c>
      <c r="EJ70">
        <v>0.3508</v>
      </c>
      <c r="EK70">
        <v>0.73360000000000003</v>
      </c>
      <c r="EL70">
        <v>1.002</v>
      </c>
      <c r="EX70" t="s">
        <v>24</v>
      </c>
      <c r="EY70">
        <v>86.12</v>
      </c>
      <c r="EZ70">
        <v>26.4</v>
      </c>
      <c r="FA70">
        <v>0.47699999999999998</v>
      </c>
      <c r="FB70">
        <v>0.3165</v>
      </c>
      <c r="FC70">
        <v>1.5069999999999999</v>
      </c>
      <c r="FD70">
        <v>1.002</v>
      </c>
      <c r="FG70" t="s">
        <v>24</v>
      </c>
      <c r="FH70">
        <v>86.19</v>
      </c>
      <c r="FI70">
        <v>30.4</v>
      </c>
      <c r="FJ70">
        <v>0.25740000000000002</v>
      </c>
      <c r="FK70">
        <v>0.20660000000000001</v>
      </c>
      <c r="FL70">
        <v>1.246</v>
      </c>
      <c r="FM70">
        <v>0.99419999999999997</v>
      </c>
      <c r="FP70" t="s">
        <v>24</v>
      </c>
      <c r="FQ70">
        <v>86.09</v>
      </c>
      <c r="FR70">
        <v>34.200000000000003</v>
      </c>
      <c r="FS70">
        <v>0.25740000000000002</v>
      </c>
      <c r="FT70">
        <v>0.32169999999999999</v>
      </c>
      <c r="FU70">
        <v>0.79990000000000006</v>
      </c>
      <c r="FV70">
        <v>1.002</v>
      </c>
      <c r="FY70" t="s">
        <v>25</v>
      </c>
      <c r="FZ70">
        <v>91.19</v>
      </c>
      <c r="GA70">
        <v>38.299999999999997</v>
      </c>
      <c r="GB70">
        <v>0.3019</v>
      </c>
      <c r="GC70">
        <v>0.4209</v>
      </c>
      <c r="GD70">
        <v>0.71740000000000004</v>
      </c>
      <c r="GE70">
        <v>1.002</v>
      </c>
      <c r="GH70" t="s">
        <v>25</v>
      </c>
      <c r="GI70">
        <v>91.15</v>
      </c>
      <c r="GJ70">
        <v>41.7</v>
      </c>
      <c r="GK70">
        <v>0.3019</v>
      </c>
      <c r="GL70">
        <v>0.61639999999999995</v>
      </c>
      <c r="GM70">
        <v>0.4899</v>
      </c>
      <c r="GN70">
        <v>0.99560000000000004</v>
      </c>
    </row>
    <row r="71" spans="2:196">
      <c r="B71" t="s">
        <v>75</v>
      </c>
      <c r="C71">
        <v>106.1</v>
      </c>
      <c r="D71">
        <v>26.6</v>
      </c>
      <c r="E71">
        <v>0.21970000000000001</v>
      </c>
      <c r="F71">
        <v>1.069</v>
      </c>
      <c r="G71">
        <v>0.20549999999999999</v>
      </c>
      <c r="H71">
        <v>1.0129999999999999</v>
      </c>
      <c r="K71" t="s">
        <v>75</v>
      </c>
      <c r="L71">
        <v>106.1</v>
      </c>
      <c r="M71">
        <v>30.3</v>
      </c>
      <c r="N71">
        <v>0.21970000000000001</v>
      </c>
      <c r="O71">
        <v>0.9446</v>
      </c>
      <c r="P71">
        <v>0.2326</v>
      </c>
      <c r="Q71">
        <v>1.0169999999999999</v>
      </c>
      <c r="T71" t="s">
        <v>75</v>
      </c>
      <c r="U71">
        <v>106.2</v>
      </c>
      <c r="V71">
        <v>34.4</v>
      </c>
      <c r="W71">
        <v>0.21970000000000001</v>
      </c>
      <c r="X71">
        <v>1.6679999999999999</v>
      </c>
      <c r="Y71">
        <v>0.1318</v>
      </c>
      <c r="Z71">
        <v>1.0149999999999999</v>
      </c>
      <c r="AC71" t="s">
        <v>75</v>
      </c>
      <c r="AD71">
        <v>106.2</v>
      </c>
      <c r="AE71">
        <v>38.1</v>
      </c>
      <c r="AF71">
        <v>0.21970000000000001</v>
      </c>
      <c r="AG71">
        <v>2.0299999999999998</v>
      </c>
      <c r="AH71">
        <v>0.1082</v>
      </c>
      <c r="AI71">
        <v>1.014</v>
      </c>
      <c r="AL71" t="s">
        <v>25</v>
      </c>
      <c r="AM71">
        <v>93.78</v>
      </c>
      <c r="AN71">
        <v>42.3</v>
      </c>
      <c r="AO71">
        <v>0.21970000000000001</v>
      </c>
      <c r="AP71">
        <v>1.357</v>
      </c>
      <c r="AQ71">
        <v>0.16189999999999999</v>
      </c>
      <c r="AR71">
        <v>1.0129999999999999</v>
      </c>
      <c r="AU71" t="s">
        <v>75</v>
      </c>
      <c r="AV71">
        <v>106.2</v>
      </c>
      <c r="AW71">
        <v>26.6</v>
      </c>
      <c r="AX71">
        <v>0.21970000000000001</v>
      </c>
      <c r="AY71">
        <v>0.86770000000000003</v>
      </c>
      <c r="AZ71">
        <v>0.25319999999999998</v>
      </c>
      <c r="BA71">
        <v>1.0049999999999999</v>
      </c>
      <c r="BD71" t="s">
        <v>75</v>
      </c>
      <c r="BE71">
        <v>106.1</v>
      </c>
      <c r="BF71">
        <v>30.3</v>
      </c>
      <c r="BG71">
        <v>0.21970000000000001</v>
      </c>
      <c r="BH71">
        <v>1.145</v>
      </c>
      <c r="BI71">
        <v>0.1918</v>
      </c>
      <c r="BJ71">
        <v>1.01</v>
      </c>
      <c r="BM71" t="s">
        <v>75</v>
      </c>
      <c r="BN71">
        <v>106.2</v>
      </c>
      <c r="BO71">
        <v>34.4</v>
      </c>
      <c r="BP71">
        <v>0.21970000000000001</v>
      </c>
      <c r="BQ71">
        <v>1.492</v>
      </c>
      <c r="BR71">
        <v>0.1472</v>
      </c>
      <c r="BS71">
        <v>1.0129999999999999</v>
      </c>
      <c r="BV71" t="s">
        <v>75</v>
      </c>
      <c r="BW71">
        <v>106.3</v>
      </c>
      <c r="BX71">
        <v>38.1</v>
      </c>
      <c r="BY71">
        <v>0.21970000000000001</v>
      </c>
      <c r="BZ71">
        <v>1.9159999999999999</v>
      </c>
      <c r="CA71">
        <v>0.11459999999999999</v>
      </c>
      <c r="CB71">
        <v>1.012</v>
      </c>
      <c r="CE71" t="s">
        <v>75</v>
      </c>
      <c r="CF71">
        <v>106.2</v>
      </c>
      <c r="CG71">
        <v>42.4</v>
      </c>
      <c r="CH71">
        <v>0.21970000000000001</v>
      </c>
      <c r="CI71">
        <v>2.4830000000000001</v>
      </c>
      <c r="CJ71">
        <v>8.8469999999999993E-2</v>
      </c>
      <c r="CK71">
        <v>1.024</v>
      </c>
      <c r="CV71" t="s">
        <v>25</v>
      </c>
      <c r="CW71">
        <v>91.41</v>
      </c>
      <c r="CX71">
        <v>26.4</v>
      </c>
      <c r="CY71">
        <v>0.3019</v>
      </c>
      <c r="CZ71">
        <v>0.13020000000000001</v>
      </c>
      <c r="DA71">
        <v>2.3180000000000001</v>
      </c>
      <c r="DB71">
        <v>0.99119999999999997</v>
      </c>
      <c r="DE71" t="s">
        <v>25</v>
      </c>
      <c r="DF71">
        <v>91.17</v>
      </c>
      <c r="DG71">
        <v>30.4</v>
      </c>
      <c r="DH71">
        <v>0.3019</v>
      </c>
      <c r="DI71">
        <v>0.17249999999999999</v>
      </c>
      <c r="DJ71">
        <v>1.75</v>
      </c>
      <c r="DK71">
        <v>0.999</v>
      </c>
      <c r="DN71" t="s">
        <v>26</v>
      </c>
      <c r="DO71">
        <v>96.21</v>
      </c>
      <c r="DP71">
        <v>34.200000000000003</v>
      </c>
      <c r="DQ71">
        <v>0.35420000000000001</v>
      </c>
      <c r="DR71">
        <v>0.26860000000000001</v>
      </c>
      <c r="DS71">
        <v>1.319</v>
      </c>
      <c r="DT71">
        <v>1.0069999999999999</v>
      </c>
      <c r="DW71" t="s">
        <v>26</v>
      </c>
      <c r="DX71">
        <v>96.19</v>
      </c>
      <c r="DY71">
        <v>38.299999999999997</v>
      </c>
      <c r="DZ71">
        <v>0.35420000000000001</v>
      </c>
      <c r="EA71">
        <v>0.38159999999999999</v>
      </c>
      <c r="EB71">
        <v>0.92820000000000003</v>
      </c>
      <c r="EC71">
        <v>1.0029999999999999</v>
      </c>
      <c r="EF71" t="s">
        <v>25</v>
      </c>
      <c r="EG71">
        <v>91.21</v>
      </c>
      <c r="EH71">
        <v>41.7</v>
      </c>
      <c r="EI71">
        <v>0.3019</v>
      </c>
      <c r="EJ71">
        <v>0.41599999999999998</v>
      </c>
      <c r="EK71">
        <v>0.7258</v>
      </c>
      <c r="EL71">
        <v>1.006</v>
      </c>
      <c r="EX71" t="s">
        <v>25</v>
      </c>
      <c r="EY71">
        <v>91.18</v>
      </c>
      <c r="EZ71">
        <v>26.4</v>
      </c>
      <c r="FA71">
        <v>0.54930000000000001</v>
      </c>
      <c r="FB71">
        <v>0.36530000000000001</v>
      </c>
      <c r="FC71">
        <v>1.504</v>
      </c>
      <c r="FD71">
        <v>1.0009999999999999</v>
      </c>
      <c r="FG71" t="s">
        <v>25</v>
      </c>
      <c r="FH71">
        <v>91.28</v>
      </c>
      <c r="FI71">
        <v>30.4</v>
      </c>
      <c r="FJ71">
        <v>0.3019</v>
      </c>
      <c r="FK71">
        <v>0.2492</v>
      </c>
      <c r="FL71">
        <v>1.212</v>
      </c>
      <c r="FM71">
        <v>1.002</v>
      </c>
      <c r="FP71" t="s">
        <v>25</v>
      </c>
      <c r="FQ71">
        <v>91.18</v>
      </c>
      <c r="FR71">
        <v>34.1</v>
      </c>
      <c r="FS71">
        <v>0.3019</v>
      </c>
      <c r="FT71">
        <v>0.38090000000000002</v>
      </c>
      <c r="FU71">
        <v>0.79269999999999996</v>
      </c>
      <c r="FV71">
        <v>1.0089999999999999</v>
      </c>
      <c r="FY71" t="s">
        <v>26</v>
      </c>
      <c r="FZ71">
        <v>96.29</v>
      </c>
      <c r="GA71">
        <v>38.299999999999997</v>
      </c>
      <c r="GB71">
        <v>0.35420000000000001</v>
      </c>
      <c r="GC71">
        <v>0.50170000000000003</v>
      </c>
      <c r="GD71">
        <v>0.70609999999999995</v>
      </c>
      <c r="GE71">
        <v>1.004</v>
      </c>
      <c r="GH71" t="s">
        <v>26</v>
      </c>
      <c r="GI71">
        <v>96.2</v>
      </c>
      <c r="GJ71">
        <v>41.7</v>
      </c>
      <c r="GK71">
        <v>0.35420000000000001</v>
      </c>
      <c r="GL71">
        <v>0.73970000000000002</v>
      </c>
      <c r="GM71">
        <v>0.47889999999999999</v>
      </c>
      <c r="GN71">
        <v>1.008</v>
      </c>
    </row>
    <row r="72" spans="2:196">
      <c r="B72" t="s">
        <v>76</v>
      </c>
      <c r="C72">
        <v>111.2</v>
      </c>
      <c r="D72">
        <v>26.6</v>
      </c>
      <c r="E72">
        <v>0.253</v>
      </c>
      <c r="F72">
        <v>1.266</v>
      </c>
      <c r="G72">
        <v>0.19980000000000001</v>
      </c>
      <c r="H72">
        <v>1.0149999999999999</v>
      </c>
      <c r="K72" t="s">
        <v>76</v>
      </c>
      <c r="L72">
        <v>111.2</v>
      </c>
      <c r="M72">
        <v>30.3</v>
      </c>
      <c r="N72">
        <v>0.253</v>
      </c>
      <c r="O72">
        <v>1.1140000000000001</v>
      </c>
      <c r="P72">
        <v>0.2271</v>
      </c>
      <c r="Q72">
        <v>1.0149999999999999</v>
      </c>
      <c r="T72" t="s">
        <v>76</v>
      </c>
      <c r="U72">
        <v>111.2</v>
      </c>
      <c r="V72">
        <v>34.4</v>
      </c>
      <c r="W72">
        <v>0.253</v>
      </c>
      <c r="X72">
        <v>1.9319999999999999</v>
      </c>
      <c r="Y72">
        <v>0.13089999999999999</v>
      </c>
      <c r="Z72">
        <v>1.0129999999999999</v>
      </c>
      <c r="AC72" t="s">
        <v>76</v>
      </c>
      <c r="AD72">
        <v>111.2</v>
      </c>
      <c r="AE72">
        <v>38.1</v>
      </c>
      <c r="AF72">
        <v>0.253</v>
      </c>
      <c r="AG72">
        <v>2.2970000000000002</v>
      </c>
      <c r="AH72">
        <v>0.1101</v>
      </c>
      <c r="AI72">
        <v>1.0129999999999999</v>
      </c>
      <c r="AL72" t="s">
        <v>26</v>
      </c>
      <c r="AM72">
        <v>98.88</v>
      </c>
      <c r="AN72">
        <v>42.3</v>
      </c>
      <c r="AO72">
        <v>0.253</v>
      </c>
      <c r="AP72">
        <v>1.5429999999999999</v>
      </c>
      <c r="AQ72">
        <v>0.16389999999999999</v>
      </c>
      <c r="AR72">
        <v>1.0029999999999999</v>
      </c>
      <c r="AU72" t="s">
        <v>76</v>
      </c>
      <c r="AV72">
        <v>111.2</v>
      </c>
      <c r="AW72">
        <v>26.6</v>
      </c>
      <c r="AX72">
        <v>0.253</v>
      </c>
      <c r="AY72">
        <v>0.99760000000000004</v>
      </c>
      <c r="AZ72">
        <v>0.25359999999999999</v>
      </c>
      <c r="BA72">
        <v>1.0069999999999999</v>
      </c>
      <c r="BD72" t="s">
        <v>76</v>
      </c>
      <c r="BE72">
        <v>111.2</v>
      </c>
      <c r="BF72">
        <v>30.3</v>
      </c>
      <c r="BG72">
        <v>0.253</v>
      </c>
      <c r="BH72">
        <v>1.3169999999999999</v>
      </c>
      <c r="BI72">
        <v>0.19220000000000001</v>
      </c>
      <c r="BJ72">
        <v>1.008</v>
      </c>
      <c r="BM72" t="s">
        <v>76</v>
      </c>
      <c r="BN72">
        <v>111.2</v>
      </c>
      <c r="BO72">
        <v>34.4</v>
      </c>
      <c r="BP72">
        <v>0.253</v>
      </c>
      <c r="BQ72">
        <v>1.7490000000000001</v>
      </c>
      <c r="BR72">
        <v>0.14460000000000001</v>
      </c>
      <c r="BS72">
        <v>1.0189999999999999</v>
      </c>
      <c r="BV72" t="s">
        <v>76</v>
      </c>
      <c r="BW72">
        <v>111.3</v>
      </c>
      <c r="BX72">
        <v>38.1</v>
      </c>
      <c r="BY72">
        <v>0.253</v>
      </c>
      <c r="BZ72">
        <v>2.1970000000000001</v>
      </c>
      <c r="CA72">
        <v>0.11509999999999999</v>
      </c>
      <c r="CB72">
        <v>1.014</v>
      </c>
      <c r="CE72" t="s">
        <v>76</v>
      </c>
      <c r="CF72">
        <v>111.3</v>
      </c>
      <c r="CG72">
        <v>42.4</v>
      </c>
      <c r="CH72">
        <v>0.253</v>
      </c>
      <c r="CI72">
        <v>2.9</v>
      </c>
      <c r="CJ72">
        <v>8.7239999999999998E-2</v>
      </c>
      <c r="CK72">
        <v>1.026</v>
      </c>
      <c r="CV72" t="s">
        <v>26</v>
      </c>
      <c r="CW72">
        <v>96.46</v>
      </c>
      <c r="CX72">
        <v>26.4</v>
      </c>
      <c r="CY72">
        <v>0.35420000000000001</v>
      </c>
      <c r="CZ72">
        <v>0.1547</v>
      </c>
      <c r="DA72">
        <v>2.29</v>
      </c>
      <c r="DB72">
        <v>0.995</v>
      </c>
      <c r="DE72" t="s">
        <v>26</v>
      </c>
      <c r="DF72">
        <v>96.27</v>
      </c>
      <c r="DG72">
        <v>30.4</v>
      </c>
      <c r="DH72">
        <v>0.35420000000000001</v>
      </c>
      <c r="DI72">
        <v>0.2054</v>
      </c>
      <c r="DJ72">
        <v>1.724</v>
      </c>
      <c r="DK72">
        <v>1.004</v>
      </c>
      <c r="DN72" t="s">
        <v>27</v>
      </c>
      <c r="DO72">
        <v>101.3</v>
      </c>
      <c r="DP72">
        <v>34.200000000000003</v>
      </c>
      <c r="DQ72">
        <v>0.41549999999999998</v>
      </c>
      <c r="DR72">
        <v>0.31640000000000001</v>
      </c>
      <c r="DS72">
        <v>1.3129999999999999</v>
      </c>
      <c r="DT72">
        <v>1.004</v>
      </c>
      <c r="DW72" t="s">
        <v>27</v>
      </c>
      <c r="DX72">
        <v>101.2</v>
      </c>
      <c r="DY72">
        <v>38.299999999999997</v>
      </c>
      <c r="DZ72">
        <v>0.41549999999999998</v>
      </c>
      <c r="EA72">
        <v>0.45240000000000002</v>
      </c>
      <c r="EB72">
        <v>0.91839999999999999</v>
      </c>
      <c r="EC72">
        <v>1.002</v>
      </c>
      <c r="EF72" t="s">
        <v>26</v>
      </c>
      <c r="EG72">
        <v>96.3</v>
      </c>
      <c r="EH72">
        <v>41.7</v>
      </c>
      <c r="EI72">
        <v>0.35420000000000001</v>
      </c>
      <c r="EJ72">
        <v>0.48980000000000001</v>
      </c>
      <c r="EK72">
        <v>0.72319999999999995</v>
      </c>
      <c r="EL72">
        <v>1.004</v>
      </c>
      <c r="EX72" t="s">
        <v>26</v>
      </c>
      <c r="EY72">
        <v>96.23</v>
      </c>
      <c r="EZ72">
        <v>26.4</v>
      </c>
      <c r="FA72">
        <v>0.63239999999999996</v>
      </c>
      <c r="FB72">
        <v>0.42349999999999999</v>
      </c>
      <c r="FC72">
        <v>1.4930000000000001</v>
      </c>
      <c r="FD72">
        <v>1.002</v>
      </c>
      <c r="FG72" t="s">
        <v>26</v>
      </c>
      <c r="FH72">
        <v>96.33</v>
      </c>
      <c r="FI72">
        <v>30.4</v>
      </c>
      <c r="FJ72">
        <v>0.35420000000000001</v>
      </c>
      <c r="FK72">
        <v>0.29530000000000001</v>
      </c>
      <c r="FL72">
        <v>1.2</v>
      </c>
      <c r="FM72">
        <v>0.99860000000000004</v>
      </c>
      <c r="FP72" t="s">
        <v>26</v>
      </c>
      <c r="FQ72">
        <v>96.23</v>
      </c>
      <c r="FR72">
        <v>34.200000000000003</v>
      </c>
      <c r="FS72">
        <v>0.35420000000000001</v>
      </c>
      <c r="FT72">
        <v>0.45100000000000001</v>
      </c>
      <c r="FU72">
        <v>0.78539999999999999</v>
      </c>
      <c r="FV72">
        <v>1.0049999999999999</v>
      </c>
      <c r="FY72" t="s">
        <v>27</v>
      </c>
      <c r="FZ72">
        <v>101.3</v>
      </c>
      <c r="GA72">
        <v>38.299999999999997</v>
      </c>
      <c r="GB72">
        <v>0.41549999999999998</v>
      </c>
      <c r="GC72">
        <v>0.60019999999999996</v>
      </c>
      <c r="GD72">
        <v>0.69230000000000003</v>
      </c>
      <c r="GE72">
        <v>1.0029999999999999</v>
      </c>
      <c r="GH72" t="s">
        <v>27</v>
      </c>
      <c r="GI72">
        <v>101.3</v>
      </c>
      <c r="GJ72">
        <v>41.7</v>
      </c>
      <c r="GK72">
        <v>0.41549999999999998</v>
      </c>
      <c r="GL72">
        <v>0.87019999999999997</v>
      </c>
      <c r="GM72">
        <v>0.47749999999999998</v>
      </c>
      <c r="GN72">
        <v>1.0049999999999999</v>
      </c>
    </row>
    <row r="73" spans="2:196">
      <c r="B73" t="s">
        <v>77</v>
      </c>
      <c r="C73">
        <v>116.3</v>
      </c>
      <c r="D73">
        <v>26.6</v>
      </c>
      <c r="E73">
        <v>0.2913</v>
      </c>
      <c r="F73">
        <v>1.49</v>
      </c>
      <c r="G73">
        <v>0.19550000000000001</v>
      </c>
      <c r="H73">
        <v>1.0129999999999999</v>
      </c>
      <c r="K73" t="s">
        <v>77</v>
      </c>
      <c r="L73">
        <v>116.3</v>
      </c>
      <c r="M73">
        <v>30.3</v>
      </c>
      <c r="N73">
        <v>0.2913</v>
      </c>
      <c r="O73">
        <v>1.331</v>
      </c>
      <c r="P73">
        <v>0.21890000000000001</v>
      </c>
      <c r="Q73">
        <v>1.018</v>
      </c>
      <c r="T73" t="s">
        <v>77</v>
      </c>
      <c r="U73">
        <v>116.3</v>
      </c>
      <c r="V73">
        <v>34.4</v>
      </c>
      <c r="W73">
        <v>0.2913</v>
      </c>
      <c r="X73">
        <v>2.2559999999999998</v>
      </c>
      <c r="Y73">
        <v>0.12909999999999999</v>
      </c>
      <c r="Z73">
        <v>1.0189999999999999</v>
      </c>
      <c r="AC73" t="s">
        <v>77</v>
      </c>
      <c r="AD73">
        <v>116.3</v>
      </c>
      <c r="AE73">
        <v>38.1</v>
      </c>
      <c r="AF73">
        <v>0.2913</v>
      </c>
      <c r="AG73">
        <v>2.6589999999999998</v>
      </c>
      <c r="AH73">
        <v>0.1095</v>
      </c>
      <c r="AI73">
        <v>1.02</v>
      </c>
      <c r="AL73" t="s">
        <v>27</v>
      </c>
      <c r="AM73">
        <v>104</v>
      </c>
      <c r="AN73">
        <v>42.3</v>
      </c>
      <c r="AO73">
        <v>0.2913</v>
      </c>
      <c r="AP73">
        <v>1.7609999999999999</v>
      </c>
      <c r="AQ73">
        <v>0.16539999999999999</v>
      </c>
      <c r="AR73">
        <v>1.002</v>
      </c>
      <c r="AU73" t="s">
        <v>77</v>
      </c>
      <c r="AV73">
        <v>116.3</v>
      </c>
      <c r="AW73">
        <v>26.6</v>
      </c>
      <c r="AX73">
        <v>0.2913</v>
      </c>
      <c r="AY73">
        <v>1.153</v>
      </c>
      <c r="AZ73">
        <v>0.25259999999999999</v>
      </c>
      <c r="BA73">
        <v>1.0069999999999999</v>
      </c>
      <c r="BD73" t="s">
        <v>77</v>
      </c>
      <c r="BE73">
        <v>116.2</v>
      </c>
      <c r="BF73">
        <v>30.3</v>
      </c>
      <c r="BG73">
        <v>0.2913</v>
      </c>
      <c r="BH73">
        <v>1.522</v>
      </c>
      <c r="BI73">
        <v>0.19139999999999999</v>
      </c>
      <c r="BJ73">
        <v>1.012</v>
      </c>
      <c r="BM73" t="s">
        <v>77</v>
      </c>
      <c r="BN73">
        <v>116.3</v>
      </c>
      <c r="BO73">
        <v>34.4</v>
      </c>
      <c r="BP73">
        <v>0.2913</v>
      </c>
      <c r="BQ73">
        <v>2.028</v>
      </c>
      <c r="BR73">
        <v>0.14360000000000001</v>
      </c>
      <c r="BS73">
        <v>1.0149999999999999</v>
      </c>
      <c r="BV73" t="s">
        <v>77</v>
      </c>
      <c r="BW73">
        <v>116.4</v>
      </c>
      <c r="BX73">
        <v>38.1</v>
      </c>
      <c r="BY73">
        <v>0.2913</v>
      </c>
      <c r="BZ73">
        <v>2.5259999999999998</v>
      </c>
      <c r="CA73">
        <v>0.1153</v>
      </c>
      <c r="CB73">
        <v>1.0169999999999999</v>
      </c>
      <c r="CE73" t="s">
        <v>77</v>
      </c>
      <c r="CF73">
        <v>116.4</v>
      </c>
      <c r="CG73">
        <v>42.4</v>
      </c>
      <c r="CH73">
        <v>0.2913</v>
      </c>
      <c r="CI73">
        <v>3.3479999999999999</v>
      </c>
      <c r="CJ73">
        <v>8.6999999999999994E-2</v>
      </c>
      <c r="CK73">
        <v>1.022</v>
      </c>
      <c r="CV73" t="s">
        <v>27</v>
      </c>
      <c r="CW73">
        <v>101.5</v>
      </c>
      <c r="CX73">
        <v>26.4</v>
      </c>
      <c r="CY73">
        <v>0.41549999999999998</v>
      </c>
      <c r="CZ73">
        <v>0.1825</v>
      </c>
      <c r="DA73">
        <v>2.2770000000000001</v>
      </c>
      <c r="DB73">
        <v>0.99219999999999997</v>
      </c>
      <c r="DE73" t="s">
        <v>27</v>
      </c>
      <c r="DF73">
        <v>101.4</v>
      </c>
      <c r="DG73">
        <v>30.4</v>
      </c>
      <c r="DH73">
        <v>0.41549999999999998</v>
      </c>
      <c r="DI73">
        <v>0.23960000000000001</v>
      </c>
      <c r="DJ73">
        <v>1.734</v>
      </c>
      <c r="DK73">
        <v>0.99460000000000004</v>
      </c>
      <c r="DN73" t="s">
        <v>28</v>
      </c>
      <c r="DO73">
        <v>106.4</v>
      </c>
      <c r="DP73">
        <v>34.200000000000003</v>
      </c>
      <c r="DQ73">
        <v>0.48749999999999999</v>
      </c>
      <c r="DR73">
        <v>0.373</v>
      </c>
      <c r="DS73">
        <v>1.3069999999999999</v>
      </c>
      <c r="DT73">
        <v>1.0049999999999999</v>
      </c>
      <c r="DW73" t="s">
        <v>28</v>
      </c>
      <c r="DX73">
        <v>106.3</v>
      </c>
      <c r="DY73">
        <v>38.299999999999997</v>
      </c>
      <c r="DZ73">
        <v>0.48749999999999999</v>
      </c>
      <c r="EA73">
        <v>0.53259999999999996</v>
      </c>
      <c r="EB73">
        <v>0.91520000000000001</v>
      </c>
      <c r="EC73">
        <v>1.0029999999999999</v>
      </c>
      <c r="EF73" t="s">
        <v>27</v>
      </c>
      <c r="EG73">
        <v>101.4</v>
      </c>
      <c r="EH73">
        <v>41.7</v>
      </c>
      <c r="EI73">
        <v>0.41549999999999998</v>
      </c>
      <c r="EJ73">
        <v>0.57699999999999996</v>
      </c>
      <c r="EK73">
        <v>0.72009999999999996</v>
      </c>
      <c r="EL73">
        <v>1.002</v>
      </c>
      <c r="EX73" t="s">
        <v>27</v>
      </c>
      <c r="EY73">
        <v>101.3</v>
      </c>
      <c r="EZ73">
        <v>26.4</v>
      </c>
      <c r="FA73">
        <v>0.72819999999999996</v>
      </c>
      <c r="FB73">
        <v>0.4904</v>
      </c>
      <c r="FC73">
        <v>1.4850000000000001</v>
      </c>
      <c r="FD73">
        <v>1.002</v>
      </c>
      <c r="FG73" t="s">
        <v>27</v>
      </c>
      <c r="FH73">
        <v>101.4</v>
      </c>
      <c r="FI73">
        <v>30.4</v>
      </c>
      <c r="FJ73">
        <v>0.41549999999999998</v>
      </c>
      <c r="FK73">
        <v>0.35360000000000003</v>
      </c>
      <c r="FL73">
        <v>1.175</v>
      </c>
      <c r="FM73">
        <v>0.99780000000000002</v>
      </c>
      <c r="FP73" t="s">
        <v>27</v>
      </c>
      <c r="FQ73">
        <v>101.3</v>
      </c>
      <c r="FR73">
        <v>34.1</v>
      </c>
      <c r="FS73">
        <v>0.41549999999999998</v>
      </c>
      <c r="FT73">
        <v>0.5282</v>
      </c>
      <c r="FU73">
        <v>0.78669999999999995</v>
      </c>
      <c r="FV73">
        <v>1.0029999999999999</v>
      </c>
      <c r="FY73" t="s">
        <v>28</v>
      </c>
      <c r="FZ73">
        <v>106.4</v>
      </c>
      <c r="GA73">
        <v>38.299999999999997</v>
      </c>
      <c r="GB73">
        <v>0.48749999999999999</v>
      </c>
      <c r="GC73">
        <v>0.71709999999999996</v>
      </c>
      <c r="GD73">
        <v>0.67969999999999997</v>
      </c>
      <c r="GE73">
        <v>1.006</v>
      </c>
      <c r="GH73" t="s">
        <v>28</v>
      </c>
      <c r="GI73">
        <v>106.3</v>
      </c>
      <c r="GJ73">
        <v>41.7</v>
      </c>
      <c r="GK73">
        <v>0.48749999999999999</v>
      </c>
      <c r="GL73">
        <v>1.0269999999999999</v>
      </c>
      <c r="GM73">
        <v>0.4748</v>
      </c>
      <c r="GN73">
        <v>1.0069999999999999</v>
      </c>
    </row>
    <row r="74" spans="2:196">
      <c r="B74" t="s">
        <v>78</v>
      </c>
      <c r="C74">
        <v>121.4</v>
      </c>
      <c r="D74">
        <v>26.6</v>
      </c>
      <c r="E74">
        <v>0.33539999999999998</v>
      </c>
      <c r="F74">
        <v>1.7629999999999999</v>
      </c>
      <c r="G74">
        <v>0.19020000000000001</v>
      </c>
      <c r="H74">
        <v>1.0149999999999999</v>
      </c>
      <c r="K74" t="s">
        <v>78</v>
      </c>
      <c r="L74">
        <v>121.4</v>
      </c>
      <c r="M74">
        <v>30.3</v>
      </c>
      <c r="N74">
        <v>0.33539999999999998</v>
      </c>
      <c r="O74">
        <v>1.5369999999999999</v>
      </c>
      <c r="P74">
        <v>0.21820000000000001</v>
      </c>
      <c r="Q74">
        <v>1</v>
      </c>
      <c r="T74" t="s">
        <v>78</v>
      </c>
      <c r="U74">
        <v>121.4</v>
      </c>
      <c r="V74">
        <v>34.4</v>
      </c>
      <c r="W74">
        <v>0.33539999999999998</v>
      </c>
      <c r="X74">
        <v>2.6579999999999999</v>
      </c>
      <c r="Y74">
        <v>0.12620000000000001</v>
      </c>
      <c r="Z74">
        <v>1.02</v>
      </c>
      <c r="AC74" t="s">
        <v>78</v>
      </c>
      <c r="AD74">
        <v>121.3</v>
      </c>
      <c r="AE74">
        <v>38.1</v>
      </c>
      <c r="AF74">
        <v>0.33539999999999998</v>
      </c>
      <c r="AG74">
        <v>3.105</v>
      </c>
      <c r="AH74">
        <v>0.108</v>
      </c>
      <c r="AI74">
        <v>1.022</v>
      </c>
      <c r="AL74" t="s">
        <v>28</v>
      </c>
      <c r="AM74">
        <v>109.1</v>
      </c>
      <c r="AN74">
        <v>42.3</v>
      </c>
      <c r="AO74">
        <v>0.33539999999999998</v>
      </c>
      <c r="AP74">
        <v>1.984</v>
      </c>
      <c r="AQ74">
        <v>0.1691</v>
      </c>
      <c r="AR74">
        <v>1.0009999999999999</v>
      </c>
      <c r="AU74" t="s">
        <v>78</v>
      </c>
      <c r="AV74">
        <v>121.3</v>
      </c>
      <c r="AW74">
        <v>26.6</v>
      </c>
      <c r="AX74">
        <v>0.33539999999999998</v>
      </c>
      <c r="AY74">
        <v>1.329</v>
      </c>
      <c r="AZ74">
        <v>0.25230000000000002</v>
      </c>
      <c r="BA74">
        <v>1.008</v>
      </c>
      <c r="BD74" t="s">
        <v>78</v>
      </c>
      <c r="BE74">
        <v>121.3</v>
      </c>
      <c r="BF74">
        <v>30.3</v>
      </c>
      <c r="BG74">
        <v>0.33539999999999998</v>
      </c>
      <c r="BH74">
        <v>1.766</v>
      </c>
      <c r="BI74">
        <v>0.18990000000000001</v>
      </c>
      <c r="BJ74">
        <v>1.012</v>
      </c>
      <c r="BM74" t="s">
        <v>78</v>
      </c>
      <c r="BN74">
        <v>121.4</v>
      </c>
      <c r="BO74">
        <v>34.4</v>
      </c>
      <c r="BP74">
        <v>0.33539999999999998</v>
      </c>
      <c r="BQ74">
        <v>2.3420000000000001</v>
      </c>
      <c r="BR74">
        <v>0.14319999999999999</v>
      </c>
      <c r="BS74">
        <v>1.0129999999999999</v>
      </c>
      <c r="BV74" t="s">
        <v>78</v>
      </c>
      <c r="BW74">
        <v>121.4</v>
      </c>
      <c r="BX74">
        <v>38.1</v>
      </c>
      <c r="BY74">
        <v>0.33539999999999998</v>
      </c>
      <c r="BZ74">
        <v>2.9369999999999998</v>
      </c>
      <c r="CA74">
        <v>0.1142</v>
      </c>
      <c r="CB74">
        <v>1.02</v>
      </c>
      <c r="CE74" t="s">
        <v>78</v>
      </c>
      <c r="CF74">
        <v>121.5</v>
      </c>
      <c r="CG74">
        <v>42.4</v>
      </c>
      <c r="CH74">
        <v>0.33539999999999998</v>
      </c>
      <c r="CI74">
        <v>3.8159999999999998</v>
      </c>
      <c r="CJ74">
        <v>8.788E-2</v>
      </c>
      <c r="CK74">
        <v>1.018</v>
      </c>
      <c r="CV74" t="s">
        <v>28</v>
      </c>
      <c r="CW74">
        <v>106.6</v>
      </c>
      <c r="CX74">
        <v>26.4</v>
      </c>
      <c r="CY74">
        <v>0.48749999999999999</v>
      </c>
      <c r="CZ74">
        <v>0.2165</v>
      </c>
      <c r="DA74">
        <v>2.2519999999999998</v>
      </c>
      <c r="DB74">
        <v>0.99639999999999995</v>
      </c>
      <c r="DE74" t="s">
        <v>28</v>
      </c>
      <c r="DF74">
        <v>106.4</v>
      </c>
      <c r="DG74">
        <v>30.4</v>
      </c>
      <c r="DH74">
        <v>0.48749999999999999</v>
      </c>
      <c r="DI74">
        <v>0.2853</v>
      </c>
      <c r="DJ74">
        <v>1.708</v>
      </c>
      <c r="DK74">
        <v>1.004</v>
      </c>
      <c r="DN74" t="s">
        <v>29</v>
      </c>
      <c r="DO74">
        <v>111.5</v>
      </c>
      <c r="DP74">
        <v>34.200000000000003</v>
      </c>
      <c r="DQ74">
        <v>0.57189999999999996</v>
      </c>
      <c r="DR74">
        <v>0.43969999999999998</v>
      </c>
      <c r="DS74">
        <v>1.3009999999999999</v>
      </c>
      <c r="DT74">
        <v>0.99980000000000002</v>
      </c>
      <c r="DW74" t="s">
        <v>29</v>
      </c>
      <c r="DX74">
        <v>111.4</v>
      </c>
      <c r="DY74">
        <v>38.299999999999997</v>
      </c>
      <c r="DZ74">
        <v>0.57189999999999996</v>
      </c>
      <c r="EA74">
        <v>0.62970000000000004</v>
      </c>
      <c r="EB74">
        <v>0.90810000000000002</v>
      </c>
      <c r="EC74">
        <v>1.0029999999999999</v>
      </c>
      <c r="EF74" t="s">
        <v>28</v>
      </c>
      <c r="EG74">
        <v>106.4</v>
      </c>
      <c r="EH74">
        <v>41.7</v>
      </c>
      <c r="EI74">
        <v>0.48749999999999999</v>
      </c>
      <c r="EJ74">
        <v>0.68010000000000004</v>
      </c>
      <c r="EK74">
        <v>0.7167</v>
      </c>
      <c r="EL74">
        <v>1.002</v>
      </c>
      <c r="EX74" t="s">
        <v>28</v>
      </c>
      <c r="EY74">
        <v>106.4</v>
      </c>
      <c r="EZ74">
        <v>26.3</v>
      </c>
      <c r="FA74">
        <v>0.83840000000000003</v>
      </c>
      <c r="FB74">
        <v>0.56389999999999996</v>
      </c>
      <c r="FC74">
        <v>1.4870000000000001</v>
      </c>
      <c r="FD74">
        <v>1</v>
      </c>
      <c r="FG74" t="s">
        <v>28</v>
      </c>
      <c r="FH74">
        <v>106.4</v>
      </c>
      <c r="FI74">
        <v>30.4</v>
      </c>
      <c r="FJ74">
        <v>0.48749999999999999</v>
      </c>
      <c r="FK74">
        <v>0.42159999999999997</v>
      </c>
      <c r="FL74">
        <v>1.1559999999999999</v>
      </c>
      <c r="FM74">
        <v>1.002</v>
      </c>
      <c r="FP74" t="s">
        <v>28</v>
      </c>
      <c r="FQ74">
        <v>106.3</v>
      </c>
      <c r="FR74">
        <v>34.200000000000003</v>
      </c>
      <c r="FS74">
        <v>0.48749999999999999</v>
      </c>
      <c r="FT74">
        <v>0.62239999999999995</v>
      </c>
      <c r="FU74">
        <v>0.78320000000000001</v>
      </c>
      <c r="FV74">
        <v>1.004</v>
      </c>
      <c r="FY74" t="s">
        <v>29</v>
      </c>
      <c r="FZ74">
        <v>111.4</v>
      </c>
      <c r="GA74">
        <v>38.299999999999997</v>
      </c>
      <c r="GB74">
        <v>0.57189999999999996</v>
      </c>
      <c r="GC74">
        <v>0.85440000000000005</v>
      </c>
      <c r="GD74">
        <v>0.66930000000000001</v>
      </c>
      <c r="GE74">
        <v>1.0069999999999999</v>
      </c>
      <c r="GH74" t="s">
        <v>29</v>
      </c>
      <c r="GI74">
        <v>111.4</v>
      </c>
      <c r="GJ74">
        <v>41.7</v>
      </c>
      <c r="GK74">
        <v>0.57189999999999996</v>
      </c>
      <c r="GL74">
        <v>1.2070000000000001</v>
      </c>
      <c r="GM74">
        <v>0.4738</v>
      </c>
      <c r="GN74">
        <v>1.0049999999999999</v>
      </c>
    </row>
    <row r="75" spans="2:196">
      <c r="B75" t="s">
        <v>79</v>
      </c>
      <c r="C75">
        <v>126.5</v>
      </c>
      <c r="D75">
        <v>26.6</v>
      </c>
      <c r="E75">
        <v>0.3861</v>
      </c>
      <c r="F75">
        <v>2.0409999999999999</v>
      </c>
      <c r="G75">
        <v>0.18920000000000001</v>
      </c>
      <c r="H75">
        <v>1.0089999999999999</v>
      </c>
      <c r="K75" t="s">
        <v>79</v>
      </c>
      <c r="L75">
        <v>126.5</v>
      </c>
      <c r="M75">
        <v>30.3</v>
      </c>
      <c r="N75">
        <v>0.3861</v>
      </c>
      <c r="O75">
        <v>1.859</v>
      </c>
      <c r="P75">
        <v>0.20780000000000001</v>
      </c>
      <c r="Q75">
        <v>1.022</v>
      </c>
      <c r="T75" t="s">
        <v>79</v>
      </c>
      <c r="U75">
        <v>126.5</v>
      </c>
      <c r="V75">
        <v>34.4</v>
      </c>
      <c r="W75">
        <v>0.3861</v>
      </c>
      <c r="X75">
        <v>3.1080000000000001</v>
      </c>
      <c r="Y75">
        <v>0.12429999999999999</v>
      </c>
      <c r="Z75">
        <v>1.018</v>
      </c>
      <c r="AC75" t="s">
        <v>79</v>
      </c>
      <c r="AD75">
        <v>126.4</v>
      </c>
      <c r="AE75">
        <v>38.1</v>
      </c>
      <c r="AF75">
        <v>0.3861</v>
      </c>
      <c r="AG75">
        <v>3.5910000000000002</v>
      </c>
      <c r="AH75">
        <v>0.1075</v>
      </c>
      <c r="AI75">
        <v>1.018</v>
      </c>
      <c r="AL75" t="s">
        <v>29</v>
      </c>
      <c r="AM75">
        <v>114.2</v>
      </c>
      <c r="AN75">
        <v>42.3</v>
      </c>
      <c r="AO75">
        <v>0.3861</v>
      </c>
      <c r="AP75">
        <v>2.1920000000000002</v>
      </c>
      <c r="AQ75">
        <v>0.17610000000000001</v>
      </c>
      <c r="AR75">
        <v>0.99890000000000001</v>
      </c>
      <c r="AU75" t="s">
        <v>79</v>
      </c>
      <c r="AV75">
        <v>126.4</v>
      </c>
      <c r="AW75">
        <v>26.6</v>
      </c>
      <c r="AX75">
        <v>0.3861</v>
      </c>
      <c r="AY75">
        <v>1.544</v>
      </c>
      <c r="AZ75">
        <v>0.25009999999999999</v>
      </c>
      <c r="BA75">
        <v>1.0089999999999999</v>
      </c>
      <c r="BD75" t="s">
        <v>79</v>
      </c>
      <c r="BE75">
        <v>126.3</v>
      </c>
      <c r="BF75">
        <v>30.3</v>
      </c>
      <c r="BG75">
        <v>0.3861</v>
      </c>
      <c r="BH75">
        <v>2.0499999999999998</v>
      </c>
      <c r="BI75">
        <v>0.18840000000000001</v>
      </c>
      <c r="BJ75">
        <v>1.0129999999999999</v>
      </c>
      <c r="BM75" t="s">
        <v>79</v>
      </c>
      <c r="BN75">
        <v>126.5</v>
      </c>
      <c r="BO75">
        <v>34.4</v>
      </c>
      <c r="BP75">
        <v>0.3861</v>
      </c>
      <c r="BQ75">
        <v>2.6629999999999998</v>
      </c>
      <c r="BR75">
        <v>0.14499999999999999</v>
      </c>
      <c r="BS75">
        <v>1.0109999999999999</v>
      </c>
      <c r="BV75" t="s">
        <v>79</v>
      </c>
      <c r="BW75">
        <v>126.5</v>
      </c>
      <c r="BX75">
        <v>38.1</v>
      </c>
      <c r="BY75">
        <v>0.3861</v>
      </c>
      <c r="BZ75">
        <v>3.4140000000000001</v>
      </c>
      <c r="CA75">
        <v>0.11310000000000001</v>
      </c>
      <c r="CB75">
        <v>1.0189999999999999</v>
      </c>
      <c r="CE75" t="s">
        <v>79</v>
      </c>
      <c r="CF75">
        <v>126.5</v>
      </c>
      <c r="CG75">
        <v>42.4</v>
      </c>
      <c r="CH75">
        <v>0.3861</v>
      </c>
      <c r="CI75">
        <v>4.4189999999999996</v>
      </c>
      <c r="CJ75">
        <v>8.7379999999999999E-2</v>
      </c>
      <c r="CK75">
        <v>1.024</v>
      </c>
      <c r="CV75" t="s">
        <v>29</v>
      </c>
      <c r="CW75">
        <v>111.6</v>
      </c>
      <c r="CX75">
        <v>26.4</v>
      </c>
      <c r="CY75">
        <v>0.57189999999999996</v>
      </c>
      <c r="CZ75">
        <v>0.25650000000000001</v>
      </c>
      <c r="DA75">
        <v>2.2290000000000001</v>
      </c>
      <c r="DB75">
        <v>1.0009999999999999</v>
      </c>
      <c r="DE75" t="s">
        <v>29</v>
      </c>
      <c r="DF75">
        <v>111.5</v>
      </c>
      <c r="DG75">
        <v>30.4</v>
      </c>
      <c r="DH75">
        <v>0.57189999999999996</v>
      </c>
      <c r="DI75">
        <v>0.33560000000000001</v>
      </c>
      <c r="DJ75">
        <v>1.704</v>
      </c>
      <c r="DK75">
        <v>1.0029999999999999</v>
      </c>
      <c r="DN75" t="s">
        <v>30</v>
      </c>
      <c r="DO75">
        <v>116.5</v>
      </c>
      <c r="DP75">
        <v>34.200000000000003</v>
      </c>
      <c r="DQ75">
        <v>0.67090000000000005</v>
      </c>
      <c r="DR75">
        <v>0.51939999999999997</v>
      </c>
      <c r="DS75">
        <v>1.292</v>
      </c>
      <c r="DT75">
        <v>1.0029999999999999</v>
      </c>
      <c r="DW75" t="s">
        <v>30</v>
      </c>
      <c r="DX75">
        <v>116.4</v>
      </c>
      <c r="DY75">
        <v>38.299999999999997</v>
      </c>
      <c r="DZ75">
        <v>0.67090000000000005</v>
      </c>
      <c r="EA75">
        <v>0.74339999999999995</v>
      </c>
      <c r="EB75">
        <v>0.90239999999999998</v>
      </c>
      <c r="EC75">
        <v>1.0029999999999999</v>
      </c>
      <c r="EF75" t="s">
        <v>29</v>
      </c>
      <c r="EG75">
        <v>111.5</v>
      </c>
      <c r="EH75">
        <v>41.7</v>
      </c>
      <c r="EI75">
        <v>0.57189999999999996</v>
      </c>
      <c r="EJ75">
        <v>0.80500000000000005</v>
      </c>
      <c r="EK75">
        <v>0.71040000000000003</v>
      </c>
      <c r="EL75">
        <v>1.0029999999999999</v>
      </c>
      <c r="EX75" t="s">
        <v>29</v>
      </c>
      <c r="EY75">
        <v>111.5</v>
      </c>
      <c r="EZ75">
        <v>26.4</v>
      </c>
      <c r="FA75">
        <v>0.96530000000000005</v>
      </c>
      <c r="FB75">
        <v>0.65190000000000003</v>
      </c>
      <c r="FC75">
        <v>1.4810000000000001</v>
      </c>
      <c r="FD75">
        <v>1.0009999999999999</v>
      </c>
      <c r="FG75" t="s">
        <v>29</v>
      </c>
      <c r="FH75">
        <v>111.5</v>
      </c>
      <c r="FI75">
        <v>30.4</v>
      </c>
      <c r="FJ75">
        <v>0.57189999999999996</v>
      </c>
      <c r="FK75">
        <v>0.50180000000000002</v>
      </c>
      <c r="FL75">
        <v>1.1399999999999999</v>
      </c>
      <c r="FM75">
        <v>1.002</v>
      </c>
      <c r="FP75" t="s">
        <v>29</v>
      </c>
      <c r="FQ75">
        <v>111.4</v>
      </c>
      <c r="FR75">
        <v>34.200000000000003</v>
      </c>
      <c r="FS75">
        <v>0.57189999999999996</v>
      </c>
      <c r="FT75">
        <v>0.73370000000000002</v>
      </c>
      <c r="FU75">
        <v>0.77939999999999998</v>
      </c>
      <c r="FV75">
        <v>1.002</v>
      </c>
      <c r="FY75" t="s">
        <v>30</v>
      </c>
      <c r="FZ75">
        <v>116.5</v>
      </c>
      <c r="GA75">
        <v>38.299999999999997</v>
      </c>
      <c r="GB75">
        <v>0.67090000000000005</v>
      </c>
      <c r="GC75">
        <v>1.0129999999999999</v>
      </c>
      <c r="GD75">
        <v>0.66249999999999998</v>
      </c>
      <c r="GE75">
        <v>1.0049999999999999</v>
      </c>
      <c r="GH75" t="s">
        <v>30</v>
      </c>
      <c r="GI75">
        <v>116.5</v>
      </c>
      <c r="GJ75">
        <v>41.7</v>
      </c>
      <c r="GK75">
        <v>0.67090000000000005</v>
      </c>
      <c r="GL75">
        <v>1.421</v>
      </c>
      <c r="GM75">
        <v>0.47199999999999998</v>
      </c>
      <c r="GN75">
        <v>1.0049999999999999</v>
      </c>
    </row>
    <row r="76" spans="2:196">
      <c r="B76" t="s">
        <v>80</v>
      </c>
      <c r="C76">
        <v>131.6</v>
      </c>
      <c r="D76">
        <v>26.6</v>
      </c>
      <c r="E76">
        <v>0.4446</v>
      </c>
      <c r="F76">
        <v>2.3820000000000001</v>
      </c>
      <c r="G76">
        <v>0.18659999999999999</v>
      </c>
      <c r="H76">
        <v>1.0129999999999999</v>
      </c>
      <c r="K76" t="s">
        <v>80</v>
      </c>
      <c r="L76">
        <v>131.6</v>
      </c>
      <c r="M76">
        <v>30.3</v>
      </c>
      <c r="N76">
        <v>0.4446</v>
      </c>
      <c r="O76">
        <v>2.2010000000000001</v>
      </c>
      <c r="P76">
        <v>0.20200000000000001</v>
      </c>
      <c r="Q76">
        <v>1.0189999999999999</v>
      </c>
      <c r="T76" t="s">
        <v>80</v>
      </c>
      <c r="U76">
        <v>131.6</v>
      </c>
      <c r="V76">
        <v>34.4</v>
      </c>
      <c r="W76">
        <v>0.4446</v>
      </c>
      <c r="X76">
        <v>3.637</v>
      </c>
      <c r="Y76">
        <v>0.1222</v>
      </c>
      <c r="Z76">
        <v>1.02</v>
      </c>
      <c r="AC76" t="s">
        <v>80</v>
      </c>
      <c r="AD76">
        <v>131.5</v>
      </c>
      <c r="AE76">
        <v>38.1</v>
      </c>
      <c r="AF76">
        <v>0.4446</v>
      </c>
      <c r="AG76">
        <v>4.1710000000000003</v>
      </c>
      <c r="AH76">
        <v>0.1066</v>
      </c>
      <c r="AI76">
        <v>1.0209999999999999</v>
      </c>
      <c r="AL76" t="s">
        <v>30</v>
      </c>
      <c r="AM76">
        <v>119.3</v>
      </c>
      <c r="AN76">
        <v>42.3</v>
      </c>
      <c r="AO76">
        <v>0.4446</v>
      </c>
      <c r="AP76">
        <v>2.4169999999999998</v>
      </c>
      <c r="AQ76">
        <v>0.184</v>
      </c>
      <c r="AR76">
        <v>0.99160000000000004</v>
      </c>
      <c r="AU76" t="s">
        <v>80</v>
      </c>
      <c r="AV76">
        <v>131.5</v>
      </c>
      <c r="AW76">
        <v>26.6</v>
      </c>
      <c r="AX76">
        <v>0.4446</v>
      </c>
      <c r="AY76">
        <v>1.7869999999999999</v>
      </c>
      <c r="AZ76">
        <v>0.24879999999999999</v>
      </c>
      <c r="BA76">
        <v>1.008</v>
      </c>
      <c r="BD76" t="s">
        <v>80</v>
      </c>
      <c r="BE76">
        <v>131.4</v>
      </c>
      <c r="BF76">
        <v>30.3</v>
      </c>
      <c r="BG76">
        <v>0.4446</v>
      </c>
      <c r="BH76">
        <v>2.3660000000000001</v>
      </c>
      <c r="BI76">
        <v>0.18790000000000001</v>
      </c>
      <c r="BJ76">
        <v>1.0109999999999999</v>
      </c>
      <c r="BM76" t="s">
        <v>80</v>
      </c>
      <c r="BN76">
        <v>131.6</v>
      </c>
      <c r="BO76">
        <v>34.4</v>
      </c>
      <c r="BP76">
        <v>0.4446</v>
      </c>
      <c r="BQ76">
        <v>3.0910000000000002</v>
      </c>
      <c r="BR76">
        <v>0.14380000000000001</v>
      </c>
      <c r="BS76">
        <v>1.016</v>
      </c>
      <c r="BV76" t="s">
        <v>80</v>
      </c>
      <c r="BW76">
        <v>131.6</v>
      </c>
      <c r="BX76">
        <v>38.1</v>
      </c>
      <c r="BY76">
        <v>0.4446</v>
      </c>
      <c r="BZ76">
        <v>3.97</v>
      </c>
      <c r="CA76">
        <v>0.112</v>
      </c>
      <c r="CB76">
        <v>1.02</v>
      </c>
      <c r="CE76" t="s">
        <v>80</v>
      </c>
      <c r="CF76">
        <v>131.6</v>
      </c>
      <c r="CG76">
        <v>42.4</v>
      </c>
      <c r="CH76">
        <v>0.4446</v>
      </c>
      <c r="CI76">
        <v>5.1280000000000001</v>
      </c>
      <c r="CJ76">
        <v>8.6699999999999999E-2</v>
      </c>
      <c r="CK76">
        <v>1.0249999999999999</v>
      </c>
      <c r="CV76" t="s">
        <v>30</v>
      </c>
      <c r="CW76">
        <v>116.7</v>
      </c>
      <c r="CX76">
        <v>26.4</v>
      </c>
      <c r="CY76">
        <v>0.67090000000000005</v>
      </c>
      <c r="CZ76">
        <v>0.30299999999999999</v>
      </c>
      <c r="DA76">
        <v>2.214</v>
      </c>
      <c r="DB76">
        <v>1.004</v>
      </c>
      <c r="DE76" t="s">
        <v>30</v>
      </c>
      <c r="DF76">
        <v>116.5</v>
      </c>
      <c r="DG76">
        <v>30.4</v>
      </c>
      <c r="DH76">
        <v>0.67090000000000005</v>
      </c>
      <c r="DI76">
        <v>0.39450000000000002</v>
      </c>
      <c r="DJ76">
        <v>1.7</v>
      </c>
      <c r="DK76">
        <v>0.99870000000000003</v>
      </c>
      <c r="DN76" t="s">
        <v>31</v>
      </c>
      <c r="DO76">
        <v>121.6</v>
      </c>
      <c r="DP76">
        <v>34.200000000000003</v>
      </c>
      <c r="DQ76">
        <v>0.78700000000000003</v>
      </c>
      <c r="DR76">
        <v>0.61119999999999997</v>
      </c>
      <c r="DS76">
        <v>1.288</v>
      </c>
      <c r="DT76">
        <v>1.002</v>
      </c>
      <c r="DW76" t="s">
        <v>31</v>
      </c>
      <c r="DX76">
        <v>121.5</v>
      </c>
      <c r="DY76">
        <v>38.299999999999997</v>
      </c>
      <c r="DZ76">
        <v>0.78700000000000003</v>
      </c>
      <c r="EA76">
        <v>0.87170000000000003</v>
      </c>
      <c r="EB76">
        <v>0.90290000000000004</v>
      </c>
      <c r="EC76">
        <v>1.002</v>
      </c>
      <c r="EF76" t="s">
        <v>30</v>
      </c>
      <c r="EG76">
        <v>116.5</v>
      </c>
      <c r="EH76">
        <v>41.8</v>
      </c>
      <c r="EI76">
        <v>0.67090000000000005</v>
      </c>
      <c r="EJ76">
        <v>0.95050000000000001</v>
      </c>
      <c r="EK76">
        <v>0.70579999999999998</v>
      </c>
      <c r="EL76">
        <v>1.0049999999999999</v>
      </c>
      <c r="EX76" t="s">
        <v>30</v>
      </c>
      <c r="EY76">
        <v>116.6</v>
      </c>
      <c r="EZ76">
        <v>26.4</v>
      </c>
      <c r="FA76">
        <v>1.111</v>
      </c>
      <c r="FB76">
        <v>0.75190000000000001</v>
      </c>
      <c r="FC76">
        <v>1.478</v>
      </c>
      <c r="FD76">
        <v>1.0009999999999999</v>
      </c>
      <c r="FG76" t="s">
        <v>30</v>
      </c>
      <c r="FH76">
        <v>116.5</v>
      </c>
      <c r="FI76">
        <v>30.4</v>
      </c>
      <c r="FJ76">
        <v>0.67090000000000005</v>
      </c>
      <c r="FK76">
        <v>0.5998</v>
      </c>
      <c r="FL76">
        <v>1.119</v>
      </c>
      <c r="FM76">
        <v>1.004</v>
      </c>
      <c r="FP76" t="s">
        <v>30</v>
      </c>
      <c r="FQ76">
        <v>116.4</v>
      </c>
      <c r="FR76">
        <v>34.200000000000003</v>
      </c>
      <c r="FS76">
        <v>0.67090000000000005</v>
      </c>
      <c r="FT76">
        <v>0.8639</v>
      </c>
      <c r="FU76">
        <v>0.77659999999999996</v>
      </c>
      <c r="FV76">
        <v>1.002</v>
      </c>
      <c r="FY76" t="s">
        <v>31</v>
      </c>
      <c r="FZ76">
        <v>121.5</v>
      </c>
      <c r="GA76">
        <v>38.299999999999997</v>
      </c>
      <c r="GB76">
        <v>0.78700000000000003</v>
      </c>
      <c r="GC76">
        <v>1.202</v>
      </c>
      <c r="GD76">
        <v>0.65480000000000005</v>
      </c>
      <c r="GE76">
        <v>1.0049999999999999</v>
      </c>
      <c r="GH76" t="s">
        <v>31</v>
      </c>
      <c r="GI76">
        <v>121.6</v>
      </c>
      <c r="GJ76">
        <v>41.7</v>
      </c>
      <c r="GK76">
        <v>0.78700000000000003</v>
      </c>
      <c r="GL76">
        <v>1.67</v>
      </c>
      <c r="GM76">
        <v>0.47110000000000002</v>
      </c>
      <c r="GN76">
        <v>1.0049999999999999</v>
      </c>
    </row>
    <row r="77" spans="2:196">
      <c r="B77" t="s">
        <v>81</v>
      </c>
      <c r="C77">
        <v>136.69999999999999</v>
      </c>
      <c r="D77">
        <v>26.6</v>
      </c>
      <c r="E77">
        <v>0.51190000000000002</v>
      </c>
      <c r="F77">
        <v>2.77</v>
      </c>
      <c r="G77">
        <v>0.18479999999999999</v>
      </c>
      <c r="H77">
        <v>1.0129999999999999</v>
      </c>
      <c r="K77" t="s">
        <v>81</v>
      </c>
      <c r="L77">
        <v>136.6</v>
      </c>
      <c r="M77">
        <v>30.3</v>
      </c>
      <c r="N77">
        <v>0.51190000000000002</v>
      </c>
      <c r="O77">
        <v>2.6080000000000001</v>
      </c>
      <c r="P77">
        <v>0.1963</v>
      </c>
      <c r="Q77">
        <v>1.0169999999999999</v>
      </c>
      <c r="T77" t="s">
        <v>81</v>
      </c>
      <c r="U77">
        <v>136.69999999999999</v>
      </c>
      <c r="V77">
        <v>34.4</v>
      </c>
      <c r="W77">
        <v>0.51190000000000002</v>
      </c>
      <c r="X77">
        <v>4.2359999999999998</v>
      </c>
      <c r="Y77">
        <v>0.1208</v>
      </c>
      <c r="Z77">
        <v>1.0189999999999999</v>
      </c>
      <c r="AC77" t="s">
        <v>81</v>
      </c>
      <c r="AD77">
        <v>136.6</v>
      </c>
      <c r="AE77">
        <v>38.1</v>
      </c>
      <c r="AF77">
        <v>0.51190000000000002</v>
      </c>
      <c r="AG77">
        <v>4.78</v>
      </c>
      <c r="AH77">
        <v>0.1071</v>
      </c>
      <c r="AI77">
        <v>1.0149999999999999</v>
      </c>
      <c r="AL77" t="s">
        <v>31</v>
      </c>
      <c r="AM77">
        <v>124.4</v>
      </c>
      <c r="AN77">
        <v>42.3</v>
      </c>
      <c r="AO77">
        <v>0.51190000000000002</v>
      </c>
      <c r="AP77">
        <v>2.702</v>
      </c>
      <c r="AQ77">
        <v>0.1895</v>
      </c>
      <c r="AR77">
        <v>0.99939999999999996</v>
      </c>
      <c r="AU77" t="s">
        <v>81</v>
      </c>
      <c r="AV77">
        <v>136.6</v>
      </c>
      <c r="AW77">
        <v>26.6</v>
      </c>
      <c r="AX77">
        <v>0.51190000000000002</v>
      </c>
      <c r="AY77">
        <v>2.0680000000000001</v>
      </c>
      <c r="AZ77">
        <v>0.24759999999999999</v>
      </c>
      <c r="BA77">
        <v>1.008</v>
      </c>
      <c r="BD77" t="s">
        <v>81</v>
      </c>
      <c r="BE77">
        <v>136.5</v>
      </c>
      <c r="BF77">
        <v>30.3</v>
      </c>
      <c r="BG77">
        <v>0.51190000000000002</v>
      </c>
      <c r="BH77">
        <v>2.7519999999999998</v>
      </c>
      <c r="BI77">
        <v>0.186</v>
      </c>
      <c r="BJ77">
        <v>1.0129999999999999</v>
      </c>
      <c r="BM77" t="s">
        <v>81</v>
      </c>
      <c r="BN77">
        <v>136.69999999999999</v>
      </c>
      <c r="BO77">
        <v>34.4</v>
      </c>
      <c r="BP77">
        <v>0.51190000000000002</v>
      </c>
      <c r="BQ77">
        <v>3.5859999999999999</v>
      </c>
      <c r="BR77">
        <v>0.14269999999999999</v>
      </c>
      <c r="BS77">
        <v>1.0169999999999999</v>
      </c>
      <c r="BV77" t="s">
        <v>81</v>
      </c>
      <c r="BW77">
        <v>136.69999999999999</v>
      </c>
      <c r="BX77">
        <v>38.1</v>
      </c>
      <c r="BY77">
        <v>0.51190000000000002</v>
      </c>
      <c r="BZ77">
        <v>4.5709999999999997</v>
      </c>
      <c r="CA77">
        <v>0.112</v>
      </c>
      <c r="CB77">
        <v>1.016</v>
      </c>
      <c r="CE77" t="s">
        <v>81</v>
      </c>
      <c r="CF77">
        <v>136.69999999999999</v>
      </c>
      <c r="CG77">
        <v>42.4</v>
      </c>
      <c r="CH77">
        <v>0.51190000000000002</v>
      </c>
      <c r="CI77">
        <v>5.923</v>
      </c>
      <c r="CJ77">
        <v>8.6430000000000007E-2</v>
      </c>
      <c r="CK77">
        <v>1.022</v>
      </c>
      <c r="CV77" t="s">
        <v>31</v>
      </c>
      <c r="CW77">
        <v>121.7</v>
      </c>
      <c r="CX77">
        <v>26.4</v>
      </c>
      <c r="CY77">
        <v>0.78700000000000003</v>
      </c>
      <c r="CZ77">
        <v>0.35670000000000002</v>
      </c>
      <c r="DA77">
        <v>2.206</v>
      </c>
      <c r="DB77">
        <v>1.004</v>
      </c>
      <c r="DE77" t="s">
        <v>31</v>
      </c>
      <c r="DF77">
        <v>121.6</v>
      </c>
      <c r="DG77">
        <v>30.4</v>
      </c>
      <c r="DH77">
        <v>0.78700000000000003</v>
      </c>
      <c r="DI77">
        <v>0.46389999999999998</v>
      </c>
      <c r="DJ77">
        <v>1.6970000000000001</v>
      </c>
      <c r="DK77">
        <v>0.99880000000000002</v>
      </c>
      <c r="DN77" t="s">
        <v>32</v>
      </c>
      <c r="DO77">
        <v>126.6</v>
      </c>
      <c r="DP77">
        <v>34.200000000000003</v>
      </c>
      <c r="DQ77">
        <v>0.92330000000000001</v>
      </c>
      <c r="DR77">
        <v>0.72040000000000004</v>
      </c>
      <c r="DS77">
        <v>1.282</v>
      </c>
      <c r="DT77">
        <v>1.0029999999999999</v>
      </c>
      <c r="DW77" t="s">
        <v>32</v>
      </c>
      <c r="DX77">
        <v>126.6</v>
      </c>
      <c r="DY77">
        <v>38.299999999999997</v>
      </c>
      <c r="DZ77">
        <v>0.92330000000000001</v>
      </c>
      <c r="EA77">
        <v>1.0249999999999999</v>
      </c>
      <c r="EB77">
        <v>0.90090000000000003</v>
      </c>
      <c r="EC77">
        <v>1.0029999999999999</v>
      </c>
      <c r="EF77" t="s">
        <v>31</v>
      </c>
      <c r="EG77">
        <v>121.6</v>
      </c>
      <c r="EH77">
        <v>41.7</v>
      </c>
      <c r="EI77">
        <v>0.78700000000000003</v>
      </c>
      <c r="EJ77">
        <v>1.1160000000000001</v>
      </c>
      <c r="EK77">
        <v>0.70499999999999996</v>
      </c>
      <c r="EL77">
        <v>1.0029999999999999</v>
      </c>
      <c r="EX77" t="s">
        <v>31</v>
      </c>
      <c r="EY77">
        <v>121.7</v>
      </c>
      <c r="EZ77">
        <v>26.4</v>
      </c>
      <c r="FA77">
        <v>1.28</v>
      </c>
      <c r="FB77">
        <v>0.86839999999999995</v>
      </c>
      <c r="FC77">
        <v>1.474</v>
      </c>
      <c r="FD77">
        <v>1.002</v>
      </c>
      <c r="FG77" t="s">
        <v>31</v>
      </c>
      <c r="FH77">
        <v>121.6</v>
      </c>
      <c r="FI77">
        <v>30.4</v>
      </c>
      <c r="FJ77">
        <v>0.78700000000000003</v>
      </c>
      <c r="FK77">
        <v>0.71140000000000003</v>
      </c>
      <c r="FL77">
        <v>1.1060000000000001</v>
      </c>
      <c r="FM77">
        <v>1.002</v>
      </c>
      <c r="FP77" t="s">
        <v>31</v>
      </c>
      <c r="FQ77">
        <v>121.5</v>
      </c>
      <c r="FR77">
        <v>34.1</v>
      </c>
      <c r="FS77">
        <v>0.78700000000000003</v>
      </c>
      <c r="FT77">
        <v>1.014</v>
      </c>
      <c r="FU77">
        <v>0.77649999999999997</v>
      </c>
      <c r="FV77">
        <v>1.002</v>
      </c>
      <c r="FY77" t="s">
        <v>32</v>
      </c>
      <c r="FZ77">
        <v>126.6</v>
      </c>
      <c r="GA77">
        <v>38.299999999999997</v>
      </c>
      <c r="GB77">
        <v>0.92330000000000001</v>
      </c>
      <c r="GC77">
        <v>1.423</v>
      </c>
      <c r="GD77">
        <v>0.64900000000000002</v>
      </c>
      <c r="GE77">
        <v>1.004</v>
      </c>
      <c r="GH77" t="s">
        <v>32</v>
      </c>
      <c r="GI77">
        <v>126.7</v>
      </c>
      <c r="GJ77">
        <v>41.7</v>
      </c>
      <c r="GK77">
        <v>0.92330000000000001</v>
      </c>
      <c r="GL77">
        <v>1.96</v>
      </c>
      <c r="GM77">
        <v>0.47089999999999999</v>
      </c>
      <c r="GN77">
        <v>1.002</v>
      </c>
    </row>
    <row r="78" spans="2:196">
      <c r="B78" t="s">
        <v>82</v>
      </c>
      <c r="C78">
        <v>141.80000000000001</v>
      </c>
      <c r="D78">
        <v>26.6</v>
      </c>
      <c r="E78">
        <v>0.58940000000000003</v>
      </c>
      <c r="F78">
        <v>3.2360000000000002</v>
      </c>
      <c r="G78">
        <v>0.18210000000000001</v>
      </c>
      <c r="H78">
        <v>1.014</v>
      </c>
      <c r="K78" t="s">
        <v>82</v>
      </c>
      <c r="L78">
        <v>141.69999999999999</v>
      </c>
      <c r="M78">
        <v>30.3</v>
      </c>
      <c r="N78">
        <v>0.58940000000000003</v>
      </c>
      <c r="O78">
        <v>3.0019999999999998</v>
      </c>
      <c r="P78">
        <v>0.1963</v>
      </c>
      <c r="Q78">
        <v>1.004</v>
      </c>
      <c r="T78" t="s">
        <v>82</v>
      </c>
      <c r="U78">
        <v>141.80000000000001</v>
      </c>
      <c r="V78">
        <v>34.4</v>
      </c>
      <c r="W78">
        <v>0.58940000000000003</v>
      </c>
      <c r="X78">
        <v>4.8220000000000001</v>
      </c>
      <c r="Y78">
        <v>0.1222</v>
      </c>
      <c r="Z78">
        <v>1.014</v>
      </c>
      <c r="AC78" t="s">
        <v>82</v>
      </c>
      <c r="AD78">
        <v>141.6</v>
      </c>
      <c r="AE78">
        <v>38.1</v>
      </c>
      <c r="AF78">
        <v>0.58940000000000003</v>
      </c>
      <c r="AG78">
        <v>5.516</v>
      </c>
      <c r="AH78">
        <v>0.1069</v>
      </c>
      <c r="AI78">
        <v>1.0189999999999999</v>
      </c>
      <c r="AL78" t="s">
        <v>32</v>
      </c>
      <c r="AM78">
        <v>129.5</v>
      </c>
      <c r="AN78">
        <v>42.3</v>
      </c>
      <c r="AO78">
        <v>0.58940000000000003</v>
      </c>
      <c r="AP78">
        <v>2.9750000000000001</v>
      </c>
      <c r="AQ78">
        <v>0.1981</v>
      </c>
      <c r="AR78">
        <v>0.99829999999999997</v>
      </c>
      <c r="AU78" t="s">
        <v>82</v>
      </c>
      <c r="AV78">
        <v>141.69999999999999</v>
      </c>
      <c r="AW78">
        <v>26.6</v>
      </c>
      <c r="AX78">
        <v>0.58940000000000003</v>
      </c>
      <c r="AY78">
        <v>2.391</v>
      </c>
      <c r="AZ78">
        <v>0.24660000000000001</v>
      </c>
      <c r="BA78">
        <v>1.0089999999999999</v>
      </c>
      <c r="BD78" t="s">
        <v>82</v>
      </c>
      <c r="BE78">
        <v>141.6</v>
      </c>
      <c r="BF78">
        <v>30.3</v>
      </c>
      <c r="BG78">
        <v>0.58940000000000003</v>
      </c>
      <c r="BH78">
        <v>3.1880000000000002</v>
      </c>
      <c r="BI78">
        <v>0.18490000000000001</v>
      </c>
      <c r="BJ78">
        <v>1.012</v>
      </c>
      <c r="BM78" t="s">
        <v>82</v>
      </c>
      <c r="BN78">
        <v>141.80000000000001</v>
      </c>
      <c r="BO78">
        <v>34.4</v>
      </c>
      <c r="BP78">
        <v>0.58940000000000003</v>
      </c>
      <c r="BQ78">
        <v>4.141</v>
      </c>
      <c r="BR78">
        <v>0.14230000000000001</v>
      </c>
      <c r="BS78">
        <v>1.0149999999999999</v>
      </c>
      <c r="BV78" t="s">
        <v>82</v>
      </c>
      <c r="BW78">
        <v>141.80000000000001</v>
      </c>
      <c r="BX78">
        <v>38.1</v>
      </c>
      <c r="BY78">
        <v>0.58940000000000003</v>
      </c>
      <c r="BZ78">
        <v>5.2370000000000001</v>
      </c>
      <c r="CA78">
        <v>0.1125</v>
      </c>
      <c r="CB78">
        <v>1.0169999999999999</v>
      </c>
      <c r="CE78" t="s">
        <v>82</v>
      </c>
      <c r="CF78">
        <v>141.69999999999999</v>
      </c>
      <c r="CG78">
        <v>42.4</v>
      </c>
      <c r="CH78">
        <v>0.58940000000000003</v>
      </c>
      <c r="CI78">
        <v>6.7949999999999999</v>
      </c>
      <c r="CJ78">
        <v>8.6739999999999998E-2</v>
      </c>
      <c r="CK78">
        <v>1.022</v>
      </c>
      <c r="CV78" t="s">
        <v>32</v>
      </c>
      <c r="CW78">
        <v>126.8</v>
      </c>
      <c r="CX78">
        <v>26.4</v>
      </c>
      <c r="CY78">
        <v>0.92330000000000001</v>
      </c>
      <c r="CZ78">
        <v>0.42009999999999997</v>
      </c>
      <c r="DA78">
        <v>2.198</v>
      </c>
      <c r="DB78">
        <v>1.0009999999999999</v>
      </c>
      <c r="DE78" t="s">
        <v>32</v>
      </c>
      <c r="DF78">
        <v>126.6</v>
      </c>
      <c r="DG78">
        <v>30.4</v>
      </c>
      <c r="DH78">
        <v>0.92330000000000001</v>
      </c>
      <c r="DI78">
        <v>0.54810000000000003</v>
      </c>
      <c r="DJ78">
        <v>1.6839999999999999</v>
      </c>
      <c r="DK78">
        <v>1.0029999999999999</v>
      </c>
      <c r="DN78" t="s">
        <v>33</v>
      </c>
      <c r="DO78">
        <v>131.69999999999999</v>
      </c>
      <c r="DP78">
        <v>34.200000000000003</v>
      </c>
      <c r="DQ78">
        <v>1.083</v>
      </c>
      <c r="DR78">
        <v>0.84750000000000003</v>
      </c>
      <c r="DS78">
        <v>1.278</v>
      </c>
      <c r="DT78">
        <v>1.002</v>
      </c>
      <c r="DW78" t="s">
        <v>33</v>
      </c>
      <c r="DX78">
        <v>131.69999999999999</v>
      </c>
      <c r="DY78">
        <v>38.299999999999997</v>
      </c>
      <c r="DZ78">
        <v>1.083</v>
      </c>
      <c r="EA78">
        <v>1.204</v>
      </c>
      <c r="EB78">
        <v>0.89929999999999999</v>
      </c>
      <c r="EC78">
        <v>1.0009999999999999</v>
      </c>
      <c r="EF78" t="s">
        <v>32</v>
      </c>
      <c r="EG78">
        <v>126.6</v>
      </c>
      <c r="EH78">
        <v>41.8</v>
      </c>
      <c r="EI78">
        <v>0.92330000000000001</v>
      </c>
      <c r="EJ78">
        <v>1.3169999999999999</v>
      </c>
      <c r="EK78">
        <v>0.70109999999999995</v>
      </c>
      <c r="EL78">
        <v>1.004</v>
      </c>
      <c r="EX78" t="s">
        <v>32</v>
      </c>
      <c r="EY78">
        <v>126.7</v>
      </c>
      <c r="EZ78">
        <v>26.4</v>
      </c>
      <c r="FA78">
        <v>1.474</v>
      </c>
      <c r="FB78">
        <v>1.004</v>
      </c>
      <c r="FC78">
        <v>1.468</v>
      </c>
      <c r="FD78">
        <v>1.0009999999999999</v>
      </c>
      <c r="FG78" t="s">
        <v>32</v>
      </c>
      <c r="FH78">
        <v>126.7</v>
      </c>
      <c r="FI78">
        <v>30.4</v>
      </c>
      <c r="FJ78">
        <v>0.92330000000000001</v>
      </c>
      <c r="FK78">
        <v>0.84499999999999997</v>
      </c>
      <c r="FL78">
        <v>1.093</v>
      </c>
      <c r="FM78">
        <v>1.004</v>
      </c>
      <c r="FP78" t="s">
        <v>32</v>
      </c>
      <c r="FQ78">
        <v>126.6</v>
      </c>
      <c r="FR78">
        <v>34.1</v>
      </c>
      <c r="FS78">
        <v>0.92330000000000001</v>
      </c>
      <c r="FT78">
        <v>1.1890000000000001</v>
      </c>
      <c r="FU78">
        <v>0.77629999999999999</v>
      </c>
      <c r="FV78">
        <v>1.0029999999999999</v>
      </c>
      <c r="FY78" t="s">
        <v>33</v>
      </c>
      <c r="FZ78">
        <v>131.69999999999999</v>
      </c>
      <c r="GA78">
        <v>38.299999999999997</v>
      </c>
      <c r="GB78">
        <v>1.083</v>
      </c>
      <c r="GC78">
        <v>1.6859999999999999</v>
      </c>
      <c r="GD78">
        <v>0.64239999999999997</v>
      </c>
      <c r="GE78">
        <v>1.0049999999999999</v>
      </c>
      <c r="GH78" t="s">
        <v>33</v>
      </c>
      <c r="GI78">
        <v>131.80000000000001</v>
      </c>
      <c r="GJ78">
        <v>41.7</v>
      </c>
      <c r="GK78">
        <v>1.083</v>
      </c>
      <c r="GL78">
        <v>2.2999999999999998</v>
      </c>
      <c r="GM78">
        <v>0.47099999999999997</v>
      </c>
      <c r="GN78">
        <v>1.004</v>
      </c>
    </row>
    <row r="79" spans="2:196">
      <c r="B79" t="s">
        <v>83</v>
      </c>
      <c r="C79">
        <v>146.9</v>
      </c>
      <c r="D79">
        <v>26.6</v>
      </c>
      <c r="E79">
        <v>0.67859999999999998</v>
      </c>
      <c r="F79">
        <v>3.78</v>
      </c>
      <c r="G79">
        <v>0.17949999999999999</v>
      </c>
      <c r="H79">
        <v>1.0149999999999999</v>
      </c>
      <c r="K79" t="s">
        <v>83</v>
      </c>
      <c r="L79">
        <v>146.69999999999999</v>
      </c>
      <c r="M79">
        <v>30.3</v>
      </c>
      <c r="N79">
        <v>0.67859999999999998</v>
      </c>
      <c r="O79">
        <v>3.5310000000000001</v>
      </c>
      <c r="P79">
        <v>0.19220000000000001</v>
      </c>
      <c r="Q79">
        <v>1.0149999999999999</v>
      </c>
      <c r="T79" t="s">
        <v>83</v>
      </c>
      <c r="U79">
        <v>146.80000000000001</v>
      </c>
      <c r="V79">
        <v>34.4</v>
      </c>
      <c r="W79">
        <v>0.67859999999999998</v>
      </c>
      <c r="X79">
        <v>5.6660000000000004</v>
      </c>
      <c r="Y79">
        <v>0.1198</v>
      </c>
      <c r="Z79">
        <v>1.022</v>
      </c>
      <c r="AC79" t="s">
        <v>83</v>
      </c>
      <c r="AD79">
        <v>146.69999999999999</v>
      </c>
      <c r="AE79">
        <v>38.1</v>
      </c>
      <c r="AF79">
        <v>0.67859999999999998</v>
      </c>
      <c r="AG79">
        <v>6.3840000000000003</v>
      </c>
      <c r="AH79">
        <v>0.10630000000000001</v>
      </c>
      <c r="AI79">
        <v>1.0189999999999999</v>
      </c>
      <c r="AL79" t="s">
        <v>33</v>
      </c>
      <c r="AM79">
        <v>134.5</v>
      </c>
      <c r="AN79">
        <v>42.3</v>
      </c>
      <c r="AO79">
        <v>0.67859999999999998</v>
      </c>
      <c r="AP79">
        <v>3.3010000000000002</v>
      </c>
      <c r="AQ79">
        <v>0.2056</v>
      </c>
      <c r="AR79">
        <v>0.9919</v>
      </c>
      <c r="AU79" t="s">
        <v>83</v>
      </c>
      <c r="AV79">
        <v>146.80000000000001</v>
      </c>
      <c r="AW79">
        <v>26.6</v>
      </c>
      <c r="AX79">
        <v>0.67859999999999998</v>
      </c>
      <c r="AY79">
        <v>2.7770000000000001</v>
      </c>
      <c r="AZ79">
        <v>0.24440000000000001</v>
      </c>
      <c r="BA79">
        <v>1.012</v>
      </c>
      <c r="BD79" t="s">
        <v>83</v>
      </c>
      <c r="BE79">
        <v>146.69999999999999</v>
      </c>
      <c r="BF79">
        <v>30.3</v>
      </c>
      <c r="BG79">
        <v>0.67859999999999998</v>
      </c>
      <c r="BH79">
        <v>3.6619999999999999</v>
      </c>
      <c r="BI79">
        <v>0.18529999999999999</v>
      </c>
      <c r="BJ79">
        <v>1.01</v>
      </c>
      <c r="BM79" t="s">
        <v>83</v>
      </c>
      <c r="BN79">
        <v>146.9</v>
      </c>
      <c r="BO79">
        <v>34.4</v>
      </c>
      <c r="BP79">
        <v>0.67859999999999998</v>
      </c>
      <c r="BQ79">
        <v>4.8029999999999999</v>
      </c>
      <c r="BR79">
        <v>0.14130000000000001</v>
      </c>
      <c r="BS79">
        <v>1.0149999999999999</v>
      </c>
      <c r="BV79" t="s">
        <v>83</v>
      </c>
      <c r="BW79">
        <v>146.9</v>
      </c>
      <c r="BX79">
        <v>38.1</v>
      </c>
      <c r="BY79">
        <v>0.67859999999999998</v>
      </c>
      <c r="BZ79">
        <v>6.0839999999999996</v>
      </c>
      <c r="CA79">
        <v>0.1115</v>
      </c>
      <c r="CB79">
        <v>1.0189999999999999</v>
      </c>
      <c r="CE79" t="s">
        <v>83</v>
      </c>
      <c r="CF79">
        <v>146.80000000000001</v>
      </c>
      <c r="CG79">
        <v>42.4</v>
      </c>
      <c r="CH79">
        <v>0.67859999999999998</v>
      </c>
      <c r="CI79">
        <v>7.8840000000000003</v>
      </c>
      <c r="CJ79">
        <v>8.6080000000000004E-2</v>
      </c>
      <c r="CK79">
        <v>1.0249999999999999</v>
      </c>
      <c r="CV79" t="s">
        <v>33</v>
      </c>
      <c r="CW79">
        <v>131.9</v>
      </c>
      <c r="CX79">
        <v>26.4</v>
      </c>
      <c r="CY79">
        <v>1.083</v>
      </c>
      <c r="CZ79">
        <v>0.49530000000000002</v>
      </c>
      <c r="DA79">
        <v>2.1869999999999998</v>
      </c>
      <c r="DB79">
        <v>1.0009999999999999</v>
      </c>
      <c r="DE79" t="s">
        <v>33</v>
      </c>
      <c r="DF79">
        <v>131.69999999999999</v>
      </c>
      <c r="DG79">
        <v>30.4</v>
      </c>
      <c r="DH79">
        <v>1.083</v>
      </c>
      <c r="DI79">
        <v>0.64359999999999995</v>
      </c>
      <c r="DJ79">
        <v>1.6830000000000001</v>
      </c>
      <c r="DK79">
        <v>1</v>
      </c>
      <c r="DN79" t="s">
        <v>34</v>
      </c>
      <c r="DO79">
        <v>136.69999999999999</v>
      </c>
      <c r="DP79">
        <v>34.200000000000003</v>
      </c>
      <c r="DQ79">
        <v>1.2709999999999999</v>
      </c>
      <c r="DR79">
        <v>0.99960000000000004</v>
      </c>
      <c r="DS79">
        <v>1.2709999999999999</v>
      </c>
      <c r="DT79">
        <v>1.002</v>
      </c>
      <c r="DW79" t="s">
        <v>34</v>
      </c>
      <c r="DX79">
        <v>136.80000000000001</v>
      </c>
      <c r="DY79">
        <v>38.299999999999997</v>
      </c>
      <c r="DZ79">
        <v>1.2709999999999999</v>
      </c>
      <c r="EA79">
        <v>1.417</v>
      </c>
      <c r="EB79">
        <v>0.89670000000000005</v>
      </c>
      <c r="EC79">
        <v>1.0029999999999999</v>
      </c>
      <c r="EF79" t="s">
        <v>33</v>
      </c>
      <c r="EG79">
        <v>131.69999999999999</v>
      </c>
      <c r="EH79">
        <v>41.7</v>
      </c>
      <c r="EI79">
        <v>1.083</v>
      </c>
      <c r="EJ79">
        <v>1.55</v>
      </c>
      <c r="EK79">
        <v>0.69899999999999995</v>
      </c>
      <c r="EL79">
        <v>1.0029999999999999</v>
      </c>
      <c r="EX79" t="s">
        <v>33</v>
      </c>
      <c r="EY79">
        <v>131.80000000000001</v>
      </c>
      <c r="EZ79">
        <v>26.3</v>
      </c>
      <c r="FA79">
        <v>1.6970000000000001</v>
      </c>
      <c r="FB79">
        <v>1.159</v>
      </c>
      <c r="FC79">
        <v>1.464</v>
      </c>
      <c r="FD79">
        <v>1.0009999999999999</v>
      </c>
      <c r="FG79" t="s">
        <v>33</v>
      </c>
      <c r="FH79">
        <v>131.80000000000001</v>
      </c>
      <c r="FI79">
        <v>30.4</v>
      </c>
      <c r="FJ79">
        <v>1.083</v>
      </c>
      <c r="FK79">
        <v>1.0009999999999999</v>
      </c>
      <c r="FL79">
        <v>1.0820000000000001</v>
      </c>
      <c r="FM79">
        <v>1.0029999999999999</v>
      </c>
      <c r="FP79" t="s">
        <v>33</v>
      </c>
      <c r="FQ79">
        <v>131.69999999999999</v>
      </c>
      <c r="FR79">
        <v>34.1</v>
      </c>
      <c r="FS79">
        <v>1.083</v>
      </c>
      <c r="FT79">
        <v>1.3919999999999999</v>
      </c>
      <c r="FU79">
        <v>0.77810000000000001</v>
      </c>
      <c r="FV79">
        <v>1.002</v>
      </c>
      <c r="FY79" t="s">
        <v>34</v>
      </c>
      <c r="FZ79">
        <v>136.80000000000001</v>
      </c>
      <c r="GA79">
        <v>38.299999999999997</v>
      </c>
      <c r="GB79">
        <v>1.2709999999999999</v>
      </c>
      <c r="GC79">
        <v>1.9930000000000001</v>
      </c>
      <c r="GD79">
        <v>0.63759999999999994</v>
      </c>
      <c r="GE79">
        <v>1.0029999999999999</v>
      </c>
      <c r="GH79" t="s">
        <v>34</v>
      </c>
      <c r="GI79">
        <v>136.9</v>
      </c>
      <c r="GJ79">
        <v>41.7</v>
      </c>
      <c r="GK79">
        <v>1.2709999999999999</v>
      </c>
      <c r="GL79">
        <v>2.6949999999999998</v>
      </c>
      <c r="GM79">
        <v>0.47160000000000002</v>
      </c>
      <c r="GN79">
        <v>1.004</v>
      </c>
    </row>
    <row r="80" spans="2:196">
      <c r="B80" t="s">
        <v>84</v>
      </c>
      <c r="C80">
        <v>152</v>
      </c>
      <c r="D80">
        <v>26.6</v>
      </c>
      <c r="E80">
        <v>0.78139999999999998</v>
      </c>
      <c r="F80">
        <v>4.4029999999999996</v>
      </c>
      <c r="G80">
        <v>0.17749999999999999</v>
      </c>
      <c r="H80">
        <v>1.014</v>
      </c>
      <c r="K80" t="s">
        <v>84</v>
      </c>
      <c r="L80">
        <v>151.80000000000001</v>
      </c>
      <c r="M80">
        <v>30.3</v>
      </c>
      <c r="N80">
        <v>0.78139999999999998</v>
      </c>
      <c r="O80">
        <v>4.0839999999999996</v>
      </c>
      <c r="P80">
        <v>0.1913</v>
      </c>
      <c r="Q80">
        <v>1.012</v>
      </c>
      <c r="T80" t="s">
        <v>84</v>
      </c>
      <c r="U80">
        <v>151.9</v>
      </c>
      <c r="V80">
        <v>34.4</v>
      </c>
      <c r="W80">
        <v>0.78139999999999998</v>
      </c>
      <c r="X80">
        <v>6.6449999999999996</v>
      </c>
      <c r="Y80">
        <v>0.1176</v>
      </c>
      <c r="Z80">
        <v>1.022</v>
      </c>
      <c r="AC80" t="s">
        <v>84</v>
      </c>
      <c r="AD80">
        <v>151.69999999999999</v>
      </c>
      <c r="AE80">
        <v>38.1</v>
      </c>
      <c r="AF80">
        <v>0.78139999999999998</v>
      </c>
      <c r="AG80">
        <v>7.36</v>
      </c>
      <c r="AH80">
        <v>0.1062</v>
      </c>
      <c r="AI80">
        <v>1.016</v>
      </c>
      <c r="AL80" t="s">
        <v>34</v>
      </c>
      <c r="AM80">
        <v>139.6</v>
      </c>
      <c r="AN80">
        <v>42.3</v>
      </c>
      <c r="AO80">
        <v>0.78139999999999998</v>
      </c>
      <c r="AP80">
        <v>3.6019999999999999</v>
      </c>
      <c r="AQ80">
        <v>0.21690000000000001</v>
      </c>
      <c r="AR80">
        <v>0.9849</v>
      </c>
      <c r="AU80" t="s">
        <v>84</v>
      </c>
      <c r="AV80">
        <v>151.9</v>
      </c>
      <c r="AW80">
        <v>26.6</v>
      </c>
      <c r="AX80">
        <v>0.78139999999999998</v>
      </c>
      <c r="AY80">
        <v>3.1989999999999998</v>
      </c>
      <c r="AZ80">
        <v>0.24429999999999999</v>
      </c>
      <c r="BA80">
        <v>1.008</v>
      </c>
      <c r="BD80" t="s">
        <v>84</v>
      </c>
      <c r="BE80">
        <v>151.80000000000001</v>
      </c>
      <c r="BF80">
        <v>30.3</v>
      </c>
      <c r="BG80">
        <v>0.78139999999999998</v>
      </c>
      <c r="BH80">
        <v>4.2060000000000004</v>
      </c>
      <c r="BI80">
        <v>0.18579999999999999</v>
      </c>
      <c r="BJ80">
        <v>1.0109999999999999</v>
      </c>
      <c r="BM80" t="s">
        <v>84</v>
      </c>
      <c r="BN80">
        <v>152</v>
      </c>
      <c r="BO80">
        <v>34.4</v>
      </c>
      <c r="BP80">
        <v>0.78139999999999998</v>
      </c>
      <c r="BQ80">
        <v>5.4960000000000004</v>
      </c>
      <c r="BR80">
        <v>0.14219999999999999</v>
      </c>
      <c r="BS80">
        <v>1.0169999999999999</v>
      </c>
      <c r="BV80" t="s">
        <v>84</v>
      </c>
      <c r="BW80">
        <v>152</v>
      </c>
      <c r="BX80">
        <v>38.1</v>
      </c>
      <c r="BY80">
        <v>0.78139999999999998</v>
      </c>
      <c r="BZ80">
        <v>7.0460000000000003</v>
      </c>
      <c r="CA80">
        <v>0.1109</v>
      </c>
      <c r="CB80">
        <v>1.0189999999999999</v>
      </c>
      <c r="CE80" t="s">
        <v>84</v>
      </c>
      <c r="CF80">
        <v>151.80000000000001</v>
      </c>
      <c r="CG80">
        <v>42.4</v>
      </c>
      <c r="CH80">
        <v>0.78139999999999998</v>
      </c>
      <c r="CI80">
        <v>9.032</v>
      </c>
      <c r="CJ80">
        <v>8.6510000000000004E-2</v>
      </c>
      <c r="CK80">
        <v>1.018</v>
      </c>
      <c r="CV80" t="s">
        <v>34</v>
      </c>
      <c r="CW80">
        <v>137</v>
      </c>
      <c r="CX80">
        <v>26.4</v>
      </c>
      <c r="CY80">
        <v>1.2709999999999999</v>
      </c>
      <c r="CZ80">
        <v>0.58260000000000001</v>
      </c>
      <c r="DA80">
        <v>2.181</v>
      </c>
      <c r="DB80">
        <v>0.99970000000000003</v>
      </c>
      <c r="DE80" t="s">
        <v>34</v>
      </c>
      <c r="DF80">
        <v>136.80000000000001</v>
      </c>
      <c r="DG80">
        <v>30.4</v>
      </c>
      <c r="DH80">
        <v>1.2709999999999999</v>
      </c>
      <c r="DI80">
        <v>0.76039999999999996</v>
      </c>
      <c r="DJ80">
        <v>1.671</v>
      </c>
      <c r="DK80">
        <v>1.002</v>
      </c>
      <c r="DN80" t="s">
        <v>35</v>
      </c>
      <c r="DO80">
        <v>141.80000000000001</v>
      </c>
      <c r="DP80">
        <v>34.200000000000003</v>
      </c>
      <c r="DQ80">
        <v>1.4910000000000001</v>
      </c>
      <c r="DR80">
        <v>1.177</v>
      </c>
      <c r="DS80">
        <v>1.2669999999999999</v>
      </c>
      <c r="DT80">
        <v>1.0009999999999999</v>
      </c>
      <c r="DW80" t="s">
        <v>35</v>
      </c>
      <c r="DX80">
        <v>141.9</v>
      </c>
      <c r="DY80">
        <v>38.299999999999997</v>
      </c>
      <c r="DZ80">
        <v>1.4910000000000001</v>
      </c>
      <c r="EA80">
        <v>1.6639999999999999</v>
      </c>
      <c r="EB80">
        <v>0.89590000000000003</v>
      </c>
      <c r="EC80">
        <v>1.002</v>
      </c>
      <c r="EF80" t="s">
        <v>34</v>
      </c>
      <c r="EG80">
        <v>136.80000000000001</v>
      </c>
      <c r="EH80">
        <v>41.7</v>
      </c>
      <c r="EI80">
        <v>1.2709999999999999</v>
      </c>
      <c r="EJ80">
        <v>1.8180000000000001</v>
      </c>
      <c r="EK80">
        <v>0.69879999999999998</v>
      </c>
      <c r="EL80">
        <v>1.0029999999999999</v>
      </c>
      <c r="EX80" t="s">
        <v>34</v>
      </c>
      <c r="EY80">
        <v>136.80000000000001</v>
      </c>
      <c r="EZ80">
        <v>26.3</v>
      </c>
      <c r="FA80">
        <v>1.9530000000000001</v>
      </c>
      <c r="FB80">
        <v>1.337</v>
      </c>
      <c r="FC80">
        <v>1.4610000000000001</v>
      </c>
      <c r="FD80">
        <v>1.002</v>
      </c>
      <c r="FG80" t="s">
        <v>34</v>
      </c>
      <c r="FH80">
        <v>136.9</v>
      </c>
      <c r="FI80">
        <v>30.4</v>
      </c>
      <c r="FJ80">
        <v>1.2709999999999999</v>
      </c>
      <c r="FK80">
        <v>1.1870000000000001</v>
      </c>
      <c r="FL80">
        <v>1.07</v>
      </c>
      <c r="FM80">
        <v>1.0029999999999999</v>
      </c>
      <c r="FP80" t="s">
        <v>34</v>
      </c>
      <c r="FQ80">
        <v>136.80000000000001</v>
      </c>
      <c r="FR80">
        <v>34.200000000000003</v>
      </c>
      <c r="FS80">
        <v>1.2709999999999999</v>
      </c>
      <c r="FT80">
        <v>1.6359999999999999</v>
      </c>
      <c r="FU80">
        <v>0.77659999999999996</v>
      </c>
      <c r="FV80">
        <v>1.0029999999999999</v>
      </c>
      <c r="FY80" t="s">
        <v>35</v>
      </c>
      <c r="FZ80">
        <v>141.9</v>
      </c>
      <c r="GA80">
        <v>38.299999999999997</v>
      </c>
      <c r="GB80">
        <v>1.4910000000000001</v>
      </c>
      <c r="GC80">
        <v>2.3610000000000002</v>
      </c>
      <c r="GD80">
        <v>0.63139999999999996</v>
      </c>
      <c r="GE80">
        <v>1.004</v>
      </c>
      <c r="GH80" t="s">
        <v>35</v>
      </c>
      <c r="GI80">
        <v>142</v>
      </c>
      <c r="GJ80">
        <v>41.7</v>
      </c>
      <c r="GK80">
        <v>1.4910000000000001</v>
      </c>
      <c r="GL80">
        <v>3.17</v>
      </c>
      <c r="GM80">
        <v>0.47020000000000001</v>
      </c>
      <c r="GN80">
        <v>1.006</v>
      </c>
    </row>
    <row r="81" spans="2:196">
      <c r="B81" t="s">
        <v>85</v>
      </c>
      <c r="C81">
        <v>157</v>
      </c>
      <c r="D81">
        <v>26.6</v>
      </c>
      <c r="E81">
        <v>0.89970000000000006</v>
      </c>
      <c r="F81">
        <v>5.0830000000000002</v>
      </c>
      <c r="G81">
        <v>0.17699999999999999</v>
      </c>
      <c r="H81">
        <v>1.01</v>
      </c>
      <c r="K81" t="s">
        <v>85</v>
      </c>
      <c r="L81">
        <v>156.80000000000001</v>
      </c>
      <c r="M81">
        <v>30.3</v>
      </c>
      <c r="N81">
        <v>0.89970000000000006</v>
      </c>
      <c r="O81">
        <v>4.8010000000000002</v>
      </c>
      <c r="P81">
        <v>0.18740000000000001</v>
      </c>
      <c r="Q81">
        <v>1.0149999999999999</v>
      </c>
      <c r="T81" t="s">
        <v>85</v>
      </c>
      <c r="U81">
        <v>156.9</v>
      </c>
      <c r="V81">
        <v>34.4</v>
      </c>
      <c r="W81">
        <v>0.89970000000000006</v>
      </c>
      <c r="X81">
        <v>7.6890000000000001</v>
      </c>
      <c r="Y81">
        <v>0.11700000000000001</v>
      </c>
      <c r="Z81">
        <v>1.0169999999999999</v>
      </c>
      <c r="AC81" t="s">
        <v>85</v>
      </c>
      <c r="AD81">
        <v>156.80000000000001</v>
      </c>
      <c r="AE81">
        <v>38.1</v>
      </c>
      <c r="AF81">
        <v>0.89970000000000006</v>
      </c>
      <c r="AG81">
        <v>8.4890000000000008</v>
      </c>
      <c r="AH81">
        <v>0.106</v>
      </c>
      <c r="AI81">
        <v>1.02</v>
      </c>
      <c r="AL81" t="s">
        <v>35</v>
      </c>
      <c r="AM81">
        <v>144.6</v>
      </c>
      <c r="AN81">
        <v>42.3</v>
      </c>
      <c r="AO81">
        <v>0.89970000000000006</v>
      </c>
      <c r="AP81">
        <v>4.048</v>
      </c>
      <c r="AQ81">
        <v>0.22220000000000001</v>
      </c>
      <c r="AR81">
        <v>0.99270000000000003</v>
      </c>
      <c r="AU81" t="s">
        <v>85</v>
      </c>
      <c r="AV81">
        <v>156.9</v>
      </c>
      <c r="AW81">
        <v>26.6</v>
      </c>
      <c r="AX81">
        <v>0.89970000000000006</v>
      </c>
      <c r="AY81">
        <v>3.669</v>
      </c>
      <c r="AZ81">
        <v>0.2452</v>
      </c>
      <c r="BA81">
        <v>1.0069999999999999</v>
      </c>
      <c r="BD81" t="s">
        <v>85</v>
      </c>
      <c r="BE81">
        <v>156.9</v>
      </c>
      <c r="BF81">
        <v>30.3</v>
      </c>
      <c r="BG81">
        <v>0.89970000000000006</v>
      </c>
      <c r="BH81">
        <v>4.859</v>
      </c>
      <c r="BI81">
        <v>0.1852</v>
      </c>
      <c r="BJ81">
        <v>1.012</v>
      </c>
      <c r="BM81" t="s">
        <v>85</v>
      </c>
      <c r="BN81">
        <v>157</v>
      </c>
      <c r="BO81">
        <v>34.4</v>
      </c>
      <c r="BP81">
        <v>0.89970000000000006</v>
      </c>
      <c r="BQ81">
        <v>6.359</v>
      </c>
      <c r="BR81">
        <v>0.14149999999999999</v>
      </c>
      <c r="BS81">
        <v>1.0149999999999999</v>
      </c>
      <c r="BV81" t="s">
        <v>85</v>
      </c>
      <c r="BW81">
        <v>157.1</v>
      </c>
      <c r="BX81">
        <v>38.1</v>
      </c>
      <c r="BY81">
        <v>0.89970000000000006</v>
      </c>
      <c r="BZ81">
        <v>8.1050000000000004</v>
      </c>
      <c r="CA81">
        <v>0.111</v>
      </c>
      <c r="CB81">
        <v>1.02</v>
      </c>
      <c r="CE81" t="s">
        <v>85</v>
      </c>
      <c r="CF81">
        <v>156.9</v>
      </c>
      <c r="CG81">
        <v>42.4</v>
      </c>
      <c r="CH81">
        <v>0.89970000000000006</v>
      </c>
      <c r="CI81">
        <v>10.44</v>
      </c>
      <c r="CJ81">
        <v>8.616E-2</v>
      </c>
      <c r="CK81">
        <v>1.024</v>
      </c>
      <c r="CV81" t="s">
        <v>35</v>
      </c>
      <c r="CW81">
        <v>142.1</v>
      </c>
      <c r="CX81">
        <v>26.4</v>
      </c>
      <c r="CY81">
        <v>1.4910000000000001</v>
      </c>
      <c r="CZ81">
        <v>0.68630000000000002</v>
      </c>
      <c r="DA81">
        <v>2.1720000000000002</v>
      </c>
      <c r="DB81">
        <v>1.002</v>
      </c>
      <c r="DE81" t="s">
        <v>35</v>
      </c>
      <c r="DF81">
        <v>141.9</v>
      </c>
      <c r="DG81">
        <v>30.4</v>
      </c>
      <c r="DH81">
        <v>1.4910000000000001</v>
      </c>
      <c r="DI81">
        <v>0.89239999999999997</v>
      </c>
      <c r="DJ81">
        <v>1.67</v>
      </c>
      <c r="DK81">
        <v>1.002</v>
      </c>
      <c r="DN81" t="s">
        <v>36</v>
      </c>
      <c r="DO81">
        <v>146.9</v>
      </c>
      <c r="DP81">
        <v>34.200000000000003</v>
      </c>
      <c r="DQ81">
        <v>1.7490000000000001</v>
      </c>
      <c r="DR81">
        <v>1.3839999999999999</v>
      </c>
      <c r="DS81">
        <v>1.264</v>
      </c>
      <c r="DT81">
        <v>1.0009999999999999</v>
      </c>
      <c r="DW81" t="s">
        <v>36</v>
      </c>
      <c r="DX81">
        <v>147</v>
      </c>
      <c r="DY81">
        <v>38.299999999999997</v>
      </c>
      <c r="DZ81">
        <v>1.7490000000000001</v>
      </c>
      <c r="EA81">
        <v>1.958</v>
      </c>
      <c r="EB81">
        <v>0.89290000000000003</v>
      </c>
      <c r="EC81">
        <v>1.002</v>
      </c>
      <c r="EF81" t="s">
        <v>35</v>
      </c>
      <c r="EG81">
        <v>141.9</v>
      </c>
      <c r="EH81">
        <v>41.7</v>
      </c>
      <c r="EI81">
        <v>1.4910000000000001</v>
      </c>
      <c r="EJ81">
        <v>2.1269999999999998</v>
      </c>
      <c r="EK81">
        <v>0.70069999999999999</v>
      </c>
      <c r="EL81">
        <v>1.002</v>
      </c>
      <c r="EX81" t="s">
        <v>35</v>
      </c>
      <c r="EY81">
        <v>141.9</v>
      </c>
      <c r="EZ81">
        <v>26.4</v>
      </c>
      <c r="FA81">
        <v>2.2490000000000001</v>
      </c>
      <c r="FB81">
        <v>1.54</v>
      </c>
      <c r="FC81">
        <v>1.4610000000000001</v>
      </c>
      <c r="FD81">
        <v>1.0009999999999999</v>
      </c>
      <c r="FG81" t="s">
        <v>35</v>
      </c>
      <c r="FH81">
        <v>142</v>
      </c>
      <c r="FI81">
        <v>30.4</v>
      </c>
      <c r="FJ81">
        <v>1.4910000000000001</v>
      </c>
      <c r="FK81">
        <v>1.4019999999999999</v>
      </c>
      <c r="FL81">
        <v>1.0629999999999999</v>
      </c>
      <c r="FM81">
        <v>1.002</v>
      </c>
      <c r="FP81" t="s">
        <v>35</v>
      </c>
      <c r="FQ81">
        <v>141.9</v>
      </c>
      <c r="FR81">
        <v>34.200000000000003</v>
      </c>
      <c r="FS81">
        <v>1.4910000000000001</v>
      </c>
      <c r="FT81">
        <v>1.92</v>
      </c>
      <c r="FU81">
        <v>0.77639999999999998</v>
      </c>
      <c r="FV81">
        <v>1.0029999999999999</v>
      </c>
      <c r="FY81" t="s">
        <v>36</v>
      </c>
      <c r="FZ81">
        <v>147</v>
      </c>
      <c r="GA81">
        <v>38.299999999999997</v>
      </c>
      <c r="GB81">
        <v>1.7490000000000001</v>
      </c>
      <c r="GC81">
        <v>2.7789999999999999</v>
      </c>
      <c r="GD81">
        <v>0.62929999999999997</v>
      </c>
      <c r="GE81">
        <v>1.0029999999999999</v>
      </c>
      <c r="GH81" t="s">
        <v>36</v>
      </c>
      <c r="GI81">
        <v>147</v>
      </c>
      <c r="GJ81">
        <v>41.7</v>
      </c>
      <c r="GK81">
        <v>1.7490000000000001</v>
      </c>
      <c r="GL81">
        <v>3.72</v>
      </c>
      <c r="GM81">
        <v>0.47</v>
      </c>
      <c r="GN81">
        <v>1.0049999999999999</v>
      </c>
    </row>
    <row r="82" spans="2:196">
      <c r="B82" t="s">
        <v>86</v>
      </c>
      <c r="C82">
        <v>162.1</v>
      </c>
      <c r="D82">
        <v>26.6</v>
      </c>
      <c r="E82">
        <v>1.036</v>
      </c>
      <c r="F82">
        <v>5.9279999999999999</v>
      </c>
      <c r="G82">
        <v>0.17469999999999999</v>
      </c>
      <c r="H82">
        <v>1.014</v>
      </c>
      <c r="K82" t="s">
        <v>86</v>
      </c>
      <c r="L82">
        <v>161.9</v>
      </c>
      <c r="M82">
        <v>30.3</v>
      </c>
      <c r="N82">
        <v>1.036</v>
      </c>
      <c r="O82">
        <v>5.6369999999999996</v>
      </c>
      <c r="P82">
        <v>0.18379999999999999</v>
      </c>
      <c r="Q82">
        <v>1.0149999999999999</v>
      </c>
      <c r="T82" t="s">
        <v>86</v>
      </c>
      <c r="U82">
        <v>162</v>
      </c>
      <c r="V82">
        <v>34.4</v>
      </c>
      <c r="W82">
        <v>1.036</v>
      </c>
      <c r="X82">
        <v>8.9120000000000008</v>
      </c>
      <c r="Y82">
        <v>0.1162</v>
      </c>
      <c r="Z82">
        <v>1.0189999999999999</v>
      </c>
      <c r="AC82" t="s">
        <v>86</v>
      </c>
      <c r="AD82">
        <v>161.9</v>
      </c>
      <c r="AE82">
        <v>38.1</v>
      </c>
      <c r="AF82">
        <v>1.036</v>
      </c>
      <c r="AG82">
        <v>9.7799999999999994</v>
      </c>
      <c r="AH82">
        <v>0.10589999999999999</v>
      </c>
      <c r="AI82">
        <v>1.0169999999999999</v>
      </c>
      <c r="AL82" t="s">
        <v>36</v>
      </c>
      <c r="AM82">
        <v>149.69999999999999</v>
      </c>
      <c r="AN82">
        <v>42.3</v>
      </c>
      <c r="AO82">
        <v>1.036</v>
      </c>
      <c r="AP82">
        <v>4.6870000000000003</v>
      </c>
      <c r="AQ82">
        <v>0.221</v>
      </c>
      <c r="AR82">
        <v>1.002</v>
      </c>
      <c r="AU82" t="s">
        <v>86</v>
      </c>
      <c r="AV82">
        <v>162</v>
      </c>
      <c r="AW82">
        <v>26.6</v>
      </c>
      <c r="AX82">
        <v>1.036</v>
      </c>
      <c r="AY82">
        <v>4.2290000000000001</v>
      </c>
      <c r="AZ82">
        <v>0.24490000000000001</v>
      </c>
      <c r="BA82">
        <v>1.0089999999999999</v>
      </c>
      <c r="BD82" t="s">
        <v>86</v>
      </c>
      <c r="BE82">
        <v>161.9</v>
      </c>
      <c r="BF82">
        <v>30.3</v>
      </c>
      <c r="BG82">
        <v>1.036</v>
      </c>
      <c r="BH82">
        <v>5.6310000000000002</v>
      </c>
      <c r="BI82">
        <v>0.184</v>
      </c>
      <c r="BJ82">
        <v>1.0129999999999999</v>
      </c>
      <c r="BM82" t="s">
        <v>86</v>
      </c>
      <c r="BN82">
        <v>162.1</v>
      </c>
      <c r="BO82">
        <v>34.4</v>
      </c>
      <c r="BP82">
        <v>1.036</v>
      </c>
      <c r="BQ82">
        <v>7.3559999999999999</v>
      </c>
      <c r="BR82">
        <v>0.14080000000000001</v>
      </c>
      <c r="BS82">
        <v>1.0149999999999999</v>
      </c>
      <c r="BV82" t="s">
        <v>86</v>
      </c>
      <c r="BW82">
        <v>162.19999999999999</v>
      </c>
      <c r="BX82">
        <v>38.1</v>
      </c>
      <c r="BY82">
        <v>1.036</v>
      </c>
      <c r="BZ82">
        <v>9.3919999999999995</v>
      </c>
      <c r="CA82">
        <v>0.1103</v>
      </c>
      <c r="CB82">
        <v>1.02</v>
      </c>
      <c r="CE82" t="s">
        <v>86</v>
      </c>
      <c r="CF82">
        <v>162</v>
      </c>
      <c r="CG82">
        <v>42.4</v>
      </c>
      <c r="CH82">
        <v>1.036</v>
      </c>
      <c r="CI82">
        <v>11.99</v>
      </c>
      <c r="CJ82">
        <v>8.6389999999999995E-2</v>
      </c>
      <c r="CK82">
        <v>1.0209999999999999</v>
      </c>
      <c r="CV82" t="s">
        <v>36</v>
      </c>
      <c r="CW82">
        <v>147.19999999999999</v>
      </c>
      <c r="CX82">
        <v>26.4</v>
      </c>
      <c r="CY82">
        <v>1.7490000000000001</v>
      </c>
      <c r="CZ82">
        <v>0.80979999999999996</v>
      </c>
      <c r="DA82">
        <v>2.16</v>
      </c>
      <c r="DB82">
        <v>1.0009999999999999</v>
      </c>
      <c r="DE82" t="s">
        <v>36</v>
      </c>
      <c r="DF82">
        <v>147</v>
      </c>
      <c r="DG82">
        <v>30.4</v>
      </c>
      <c r="DH82">
        <v>1.7490000000000001</v>
      </c>
      <c r="DI82">
        <v>1.0509999999999999</v>
      </c>
      <c r="DJ82">
        <v>1.663</v>
      </c>
      <c r="DK82">
        <v>1.002</v>
      </c>
      <c r="DN82" t="s">
        <v>37</v>
      </c>
      <c r="DO82">
        <v>152</v>
      </c>
      <c r="DP82">
        <v>34.200000000000003</v>
      </c>
      <c r="DQ82">
        <v>2.0510000000000002</v>
      </c>
      <c r="DR82">
        <v>1.631</v>
      </c>
      <c r="DS82">
        <v>1.258</v>
      </c>
      <c r="DT82">
        <v>1.002</v>
      </c>
      <c r="DW82" t="s">
        <v>37</v>
      </c>
      <c r="DX82">
        <v>152.1</v>
      </c>
      <c r="DY82">
        <v>38.299999999999997</v>
      </c>
      <c r="DZ82">
        <v>2.0510000000000002</v>
      </c>
      <c r="EA82">
        <v>2.294</v>
      </c>
      <c r="EB82">
        <v>0.89439999999999997</v>
      </c>
      <c r="EC82">
        <v>1.0009999999999999</v>
      </c>
      <c r="EF82" t="s">
        <v>36</v>
      </c>
      <c r="EG82">
        <v>147</v>
      </c>
      <c r="EH82">
        <v>41.7</v>
      </c>
      <c r="EI82">
        <v>1.7490000000000001</v>
      </c>
      <c r="EJ82">
        <v>2.492</v>
      </c>
      <c r="EK82">
        <v>0.7016</v>
      </c>
      <c r="EL82">
        <v>1.002</v>
      </c>
      <c r="EX82" t="s">
        <v>36</v>
      </c>
      <c r="EY82">
        <v>146.9</v>
      </c>
      <c r="EZ82">
        <v>26.4</v>
      </c>
      <c r="FA82">
        <v>2.59</v>
      </c>
      <c r="FB82">
        <v>1.7769999999999999</v>
      </c>
      <c r="FC82">
        <v>1.458</v>
      </c>
      <c r="FD82">
        <v>1.0009999999999999</v>
      </c>
      <c r="FG82" t="s">
        <v>36</v>
      </c>
      <c r="FH82">
        <v>147.1</v>
      </c>
      <c r="FI82">
        <v>30.4</v>
      </c>
      <c r="FJ82">
        <v>1.7490000000000001</v>
      </c>
      <c r="FK82">
        <v>1.66</v>
      </c>
      <c r="FL82">
        <v>1.0529999999999999</v>
      </c>
      <c r="FM82">
        <v>1.0029999999999999</v>
      </c>
      <c r="FP82" t="s">
        <v>36</v>
      </c>
      <c r="FQ82">
        <v>147</v>
      </c>
      <c r="FR82">
        <v>34.1</v>
      </c>
      <c r="FS82">
        <v>1.7490000000000001</v>
      </c>
      <c r="FT82">
        <v>2.2570000000000001</v>
      </c>
      <c r="FU82">
        <v>0.77480000000000004</v>
      </c>
      <c r="FV82">
        <v>1.002</v>
      </c>
      <c r="FY82" t="s">
        <v>37</v>
      </c>
      <c r="FZ82">
        <v>152.1</v>
      </c>
      <c r="GA82">
        <v>38.299999999999997</v>
      </c>
      <c r="GB82">
        <v>2.0510000000000002</v>
      </c>
      <c r="GC82">
        <v>3.2730000000000001</v>
      </c>
      <c r="GD82">
        <v>0.62680000000000002</v>
      </c>
      <c r="GE82">
        <v>1.004</v>
      </c>
      <c r="GH82" t="s">
        <v>37</v>
      </c>
      <c r="GI82">
        <v>152.1</v>
      </c>
      <c r="GJ82">
        <v>41.7</v>
      </c>
      <c r="GK82">
        <v>2.0510000000000002</v>
      </c>
      <c r="GL82">
        <v>4.3680000000000003</v>
      </c>
      <c r="GM82">
        <v>0.46960000000000002</v>
      </c>
      <c r="GN82">
        <v>1.004</v>
      </c>
    </row>
    <row r="83" spans="2:196">
      <c r="B83" t="s">
        <v>87</v>
      </c>
      <c r="C83">
        <v>167.1</v>
      </c>
      <c r="D83">
        <v>26.6</v>
      </c>
      <c r="E83">
        <v>1.1930000000000001</v>
      </c>
      <c r="F83">
        <v>6.9109999999999996</v>
      </c>
      <c r="G83">
        <v>0.1726</v>
      </c>
      <c r="H83">
        <v>1.0149999999999999</v>
      </c>
      <c r="K83" t="s">
        <v>87</v>
      </c>
      <c r="L83">
        <v>167</v>
      </c>
      <c r="M83">
        <v>30.3</v>
      </c>
      <c r="N83">
        <v>1.1930000000000001</v>
      </c>
      <c r="O83">
        <v>6.5060000000000002</v>
      </c>
      <c r="P83">
        <v>0.18329999999999999</v>
      </c>
      <c r="Q83">
        <v>1.0089999999999999</v>
      </c>
      <c r="T83" t="s">
        <v>87</v>
      </c>
      <c r="U83">
        <v>167</v>
      </c>
      <c r="V83">
        <v>34.4</v>
      </c>
      <c r="W83">
        <v>1.1930000000000001</v>
      </c>
      <c r="X83">
        <v>10.32</v>
      </c>
      <c r="Y83">
        <v>0.11559999999999999</v>
      </c>
      <c r="Z83">
        <v>1.0189999999999999</v>
      </c>
      <c r="AC83" t="s">
        <v>87</v>
      </c>
      <c r="AD83">
        <v>166.9</v>
      </c>
      <c r="AE83">
        <v>38.1</v>
      </c>
      <c r="AF83">
        <v>1.1930000000000001</v>
      </c>
      <c r="AG83">
        <v>11.28</v>
      </c>
      <c r="AH83">
        <v>0.10580000000000001</v>
      </c>
      <c r="AI83">
        <v>1.02</v>
      </c>
      <c r="AL83" t="s">
        <v>37</v>
      </c>
      <c r="AM83">
        <v>154.69999999999999</v>
      </c>
      <c r="AN83">
        <v>42.3</v>
      </c>
      <c r="AO83">
        <v>1.1930000000000001</v>
      </c>
      <c r="AP83">
        <v>5.5750000000000002</v>
      </c>
      <c r="AQ83">
        <v>0.214</v>
      </c>
      <c r="AR83">
        <v>1.0109999999999999</v>
      </c>
      <c r="AU83" t="s">
        <v>87</v>
      </c>
      <c r="AV83">
        <v>167</v>
      </c>
      <c r="AW83">
        <v>26.6</v>
      </c>
      <c r="AX83">
        <v>1.1930000000000001</v>
      </c>
      <c r="AY83">
        <v>4.8819999999999997</v>
      </c>
      <c r="AZ83">
        <v>0.24429999999999999</v>
      </c>
      <c r="BA83">
        <v>1.0089999999999999</v>
      </c>
      <c r="BD83" t="s">
        <v>87</v>
      </c>
      <c r="BE83">
        <v>167</v>
      </c>
      <c r="BF83">
        <v>30.3</v>
      </c>
      <c r="BG83">
        <v>1.1930000000000001</v>
      </c>
      <c r="BH83">
        <v>6.444</v>
      </c>
      <c r="BI83">
        <v>0.18509999999999999</v>
      </c>
      <c r="BJ83">
        <v>1.0089999999999999</v>
      </c>
      <c r="BM83" t="s">
        <v>87</v>
      </c>
      <c r="BN83">
        <v>167.1</v>
      </c>
      <c r="BO83">
        <v>34.4</v>
      </c>
      <c r="BP83">
        <v>1.1930000000000001</v>
      </c>
      <c r="BQ83">
        <v>8.4580000000000002</v>
      </c>
      <c r="BR83">
        <v>0.14099999999999999</v>
      </c>
      <c r="BS83">
        <v>1.016</v>
      </c>
      <c r="BV83" t="s">
        <v>87</v>
      </c>
      <c r="BW83">
        <v>167.2</v>
      </c>
      <c r="BX83">
        <v>38.1</v>
      </c>
      <c r="BY83">
        <v>1.1930000000000001</v>
      </c>
      <c r="BZ83">
        <v>10.77</v>
      </c>
      <c r="CA83">
        <v>0.11070000000000001</v>
      </c>
      <c r="CB83">
        <v>1.0189999999999999</v>
      </c>
      <c r="CE83" t="s">
        <v>87</v>
      </c>
      <c r="CF83">
        <v>167.1</v>
      </c>
      <c r="CG83">
        <v>42.4</v>
      </c>
      <c r="CH83">
        <v>1.1930000000000001</v>
      </c>
      <c r="CI83">
        <v>13.81</v>
      </c>
      <c r="CJ83">
        <v>8.6379999999999998E-2</v>
      </c>
      <c r="CK83">
        <v>1.02</v>
      </c>
      <c r="CV83" t="s">
        <v>37</v>
      </c>
      <c r="CW83">
        <v>152.19999999999999</v>
      </c>
      <c r="CX83">
        <v>26.4</v>
      </c>
      <c r="CY83">
        <v>2.0510000000000002</v>
      </c>
      <c r="CZ83">
        <v>0.9516</v>
      </c>
      <c r="DA83">
        <v>2.1560000000000001</v>
      </c>
      <c r="DB83">
        <v>1.0009999999999999</v>
      </c>
      <c r="DE83" t="s">
        <v>37</v>
      </c>
      <c r="DF83">
        <v>152</v>
      </c>
      <c r="DG83">
        <v>30.4</v>
      </c>
      <c r="DH83">
        <v>2.0510000000000002</v>
      </c>
      <c r="DI83">
        <v>1.2390000000000001</v>
      </c>
      <c r="DJ83">
        <v>1.6559999999999999</v>
      </c>
      <c r="DK83">
        <v>1.002</v>
      </c>
      <c r="DN83" t="s">
        <v>38</v>
      </c>
      <c r="DO83">
        <v>157.1</v>
      </c>
      <c r="DP83">
        <v>34.200000000000003</v>
      </c>
      <c r="DQ83">
        <v>2.407</v>
      </c>
      <c r="DR83">
        <v>1.917</v>
      </c>
      <c r="DS83">
        <v>1.2549999999999999</v>
      </c>
      <c r="DT83">
        <v>1.002</v>
      </c>
      <c r="DW83" t="s">
        <v>38</v>
      </c>
      <c r="DX83">
        <v>157.1</v>
      </c>
      <c r="DY83">
        <v>38.299999999999997</v>
      </c>
      <c r="DZ83">
        <v>2.407</v>
      </c>
      <c r="EA83">
        <v>2.6930000000000001</v>
      </c>
      <c r="EB83">
        <v>0.89370000000000005</v>
      </c>
      <c r="EC83">
        <v>1.002</v>
      </c>
      <c r="EF83" t="s">
        <v>37</v>
      </c>
      <c r="EG83">
        <v>152.1</v>
      </c>
      <c r="EH83">
        <v>41.7</v>
      </c>
      <c r="EI83">
        <v>2.0510000000000002</v>
      </c>
      <c r="EJ83">
        <v>2.9169999999999998</v>
      </c>
      <c r="EK83">
        <v>0.70330000000000004</v>
      </c>
      <c r="EL83">
        <v>1.002</v>
      </c>
      <c r="EX83" t="s">
        <v>37</v>
      </c>
      <c r="EY83">
        <v>152</v>
      </c>
      <c r="EZ83">
        <v>26.4</v>
      </c>
      <c r="FA83">
        <v>2.9820000000000002</v>
      </c>
      <c r="FB83">
        <v>2.052</v>
      </c>
      <c r="FC83">
        <v>1.4530000000000001</v>
      </c>
      <c r="FD83">
        <v>1.0009999999999999</v>
      </c>
      <c r="FG83" t="s">
        <v>37</v>
      </c>
      <c r="FH83">
        <v>152.19999999999999</v>
      </c>
      <c r="FI83">
        <v>30.4</v>
      </c>
      <c r="FJ83">
        <v>2.0510000000000002</v>
      </c>
      <c r="FK83">
        <v>1.966</v>
      </c>
      <c r="FL83">
        <v>1.0429999999999999</v>
      </c>
      <c r="FM83">
        <v>1.004</v>
      </c>
      <c r="FP83" t="s">
        <v>37</v>
      </c>
      <c r="FQ83">
        <v>152.1</v>
      </c>
      <c r="FR83">
        <v>34.200000000000003</v>
      </c>
      <c r="FS83">
        <v>2.0510000000000002</v>
      </c>
      <c r="FT83">
        <v>2.653</v>
      </c>
      <c r="FU83">
        <v>0.7732</v>
      </c>
      <c r="FV83">
        <v>1.0029999999999999</v>
      </c>
      <c r="FY83" t="s">
        <v>38</v>
      </c>
      <c r="FZ83">
        <v>157.19999999999999</v>
      </c>
      <c r="GA83">
        <v>38.299999999999997</v>
      </c>
      <c r="GB83">
        <v>2.407</v>
      </c>
      <c r="GC83">
        <v>3.871</v>
      </c>
      <c r="GD83">
        <v>0.62160000000000004</v>
      </c>
      <c r="GE83">
        <v>1.006</v>
      </c>
      <c r="GH83" t="s">
        <v>38</v>
      </c>
      <c r="GI83">
        <v>157.1</v>
      </c>
      <c r="GJ83">
        <v>41.7</v>
      </c>
      <c r="GK83">
        <v>2.407</v>
      </c>
      <c r="GL83">
        <v>5.1100000000000003</v>
      </c>
      <c r="GM83">
        <v>0.47099999999999997</v>
      </c>
      <c r="GN83">
        <v>1.004</v>
      </c>
    </row>
    <row r="84" spans="2:196">
      <c r="B84" t="s">
        <v>88</v>
      </c>
      <c r="C84">
        <v>172.2</v>
      </c>
      <c r="D84">
        <v>26.6</v>
      </c>
      <c r="E84">
        <v>1.373</v>
      </c>
      <c r="F84">
        <v>7.9669999999999996</v>
      </c>
      <c r="G84">
        <v>0.1724</v>
      </c>
      <c r="H84">
        <v>1.012</v>
      </c>
      <c r="K84" t="s">
        <v>88</v>
      </c>
      <c r="L84">
        <v>172.1</v>
      </c>
      <c r="M84">
        <v>30.3</v>
      </c>
      <c r="N84">
        <v>1.373</v>
      </c>
      <c r="O84">
        <v>7.6189999999999998</v>
      </c>
      <c r="P84">
        <v>0.1802</v>
      </c>
      <c r="Q84">
        <v>1.0149999999999999</v>
      </c>
      <c r="T84" t="s">
        <v>88</v>
      </c>
      <c r="U84">
        <v>172.1</v>
      </c>
      <c r="V84">
        <v>34.4</v>
      </c>
      <c r="W84">
        <v>1.373</v>
      </c>
      <c r="X84">
        <v>12.02</v>
      </c>
      <c r="Y84">
        <v>0.1142</v>
      </c>
      <c r="Z84">
        <v>1.0209999999999999</v>
      </c>
      <c r="AC84" t="s">
        <v>88</v>
      </c>
      <c r="AD84">
        <v>172</v>
      </c>
      <c r="AE84">
        <v>38.1</v>
      </c>
      <c r="AF84">
        <v>1.373</v>
      </c>
      <c r="AG84">
        <v>12.99</v>
      </c>
      <c r="AH84">
        <v>0.1057</v>
      </c>
      <c r="AI84">
        <v>1.018</v>
      </c>
      <c r="AL84" t="s">
        <v>38</v>
      </c>
      <c r="AM84">
        <v>159.80000000000001</v>
      </c>
      <c r="AN84">
        <v>42.3</v>
      </c>
      <c r="AO84">
        <v>1.373</v>
      </c>
      <c r="AP84">
        <v>6.7270000000000003</v>
      </c>
      <c r="AQ84">
        <v>0.2041</v>
      </c>
      <c r="AR84">
        <v>1.014</v>
      </c>
      <c r="AU84" t="s">
        <v>88</v>
      </c>
      <c r="AV84">
        <v>172.1</v>
      </c>
      <c r="AW84">
        <v>26.6</v>
      </c>
      <c r="AX84">
        <v>1.373</v>
      </c>
      <c r="AY84">
        <v>5.6310000000000002</v>
      </c>
      <c r="AZ84">
        <v>0.24390000000000001</v>
      </c>
      <c r="BA84">
        <v>1.008</v>
      </c>
      <c r="BD84" t="s">
        <v>88</v>
      </c>
      <c r="BE84">
        <v>172</v>
      </c>
      <c r="BF84">
        <v>30.3</v>
      </c>
      <c r="BG84">
        <v>1.373</v>
      </c>
      <c r="BH84">
        <v>7.4470000000000001</v>
      </c>
      <c r="BI84">
        <v>0.18440000000000001</v>
      </c>
      <c r="BJ84">
        <v>1.012</v>
      </c>
      <c r="BM84" t="s">
        <v>88</v>
      </c>
      <c r="BN84">
        <v>172.2</v>
      </c>
      <c r="BO84">
        <v>34.4</v>
      </c>
      <c r="BP84">
        <v>1.373</v>
      </c>
      <c r="BQ84">
        <v>9.7639999999999993</v>
      </c>
      <c r="BR84">
        <v>0.14069999999999999</v>
      </c>
      <c r="BS84">
        <v>1.0149999999999999</v>
      </c>
      <c r="BV84" t="s">
        <v>88</v>
      </c>
      <c r="BW84">
        <v>172.3</v>
      </c>
      <c r="BX84">
        <v>38.1</v>
      </c>
      <c r="BY84">
        <v>1.373</v>
      </c>
      <c r="BZ84">
        <v>12.41</v>
      </c>
      <c r="CA84">
        <v>0.11070000000000001</v>
      </c>
      <c r="CB84">
        <v>1.0169999999999999</v>
      </c>
      <c r="CE84" t="s">
        <v>88</v>
      </c>
      <c r="CF84">
        <v>172.2</v>
      </c>
      <c r="CG84">
        <v>42.4</v>
      </c>
      <c r="CH84">
        <v>1.373</v>
      </c>
      <c r="CI84">
        <v>15.96</v>
      </c>
      <c r="CJ84">
        <v>8.6029999999999995E-2</v>
      </c>
      <c r="CK84">
        <v>1.0229999999999999</v>
      </c>
      <c r="CV84" t="s">
        <v>38</v>
      </c>
      <c r="CW84">
        <v>157.30000000000001</v>
      </c>
      <c r="CX84">
        <v>26.4</v>
      </c>
      <c r="CY84">
        <v>2.407</v>
      </c>
      <c r="CZ84">
        <v>1.1200000000000001</v>
      </c>
      <c r="DA84">
        <v>2.149</v>
      </c>
      <c r="DB84">
        <v>1.002</v>
      </c>
      <c r="DE84" t="s">
        <v>38</v>
      </c>
      <c r="DF84">
        <v>157.1</v>
      </c>
      <c r="DG84">
        <v>30.4</v>
      </c>
      <c r="DH84">
        <v>2.407</v>
      </c>
      <c r="DI84">
        <v>1.454</v>
      </c>
      <c r="DJ84">
        <v>1.655</v>
      </c>
      <c r="DK84">
        <v>1.0009999999999999</v>
      </c>
      <c r="DN84" t="s">
        <v>39</v>
      </c>
      <c r="DO84">
        <v>162.1</v>
      </c>
      <c r="DP84">
        <v>34.200000000000003</v>
      </c>
      <c r="DQ84">
        <v>2.823</v>
      </c>
      <c r="DR84">
        <v>2.2589999999999999</v>
      </c>
      <c r="DS84">
        <v>1.25</v>
      </c>
      <c r="DT84">
        <v>1.0029999999999999</v>
      </c>
      <c r="DW84" t="s">
        <v>39</v>
      </c>
      <c r="DX84">
        <v>162.19999999999999</v>
      </c>
      <c r="DY84">
        <v>38.299999999999997</v>
      </c>
      <c r="DZ84">
        <v>2.823</v>
      </c>
      <c r="EA84">
        <v>3.161</v>
      </c>
      <c r="EB84">
        <v>0.8931</v>
      </c>
      <c r="EC84">
        <v>1.002</v>
      </c>
      <c r="EF84" t="s">
        <v>38</v>
      </c>
      <c r="EG84">
        <v>157.1</v>
      </c>
      <c r="EH84">
        <v>41.7</v>
      </c>
      <c r="EI84">
        <v>2.407</v>
      </c>
      <c r="EJ84">
        <v>3.4249999999999998</v>
      </c>
      <c r="EK84">
        <v>0.70269999999999999</v>
      </c>
      <c r="EL84">
        <v>1.0029999999999999</v>
      </c>
      <c r="EX84" t="s">
        <v>38</v>
      </c>
      <c r="EY84">
        <v>157.1</v>
      </c>
      <c r="EZ84">
        <v>26.4</v>
      </c>
      <c r="FA84">
        <v>3.4329999999999998</v>
      </c>
      <c r="FB84">
        <v>2.36</v>
      </c>
      <c r="FC84">
        <v>1.4550000000000001</v>
      </c>
      <c r="FD84">
        <v>1.0009999999999999</v>
      </c>
      <c r="FG84" t="s">
        <v>38</v>
      </c>
      <c r="FH84">
        <v>157.19999999999999</v>
      </c>
      <c r="FI84">
        <v>30.4</v>
      </c>
      <c r="FJ84">
        <v>2.407</v>
      </c>
      <c r="FK84">
        <v>2.3159999999999998</v>
      </c>
      <c r="FL84">
        <v>1.0389999999999999</v>
      </c>
      <c r="FM84">
        <v>1.0029999999999999</v>
      </c>
      <c r="FP84" t="s">
        <v>38</v>
      </c>
      <c r="FQ84">
        <v>157.19999999999999</v>
      </c>
      <c r="FR84">
        <v>34.1</v>
      </c>
      <c r="FS84">
        <v>2.407</v>
      </c>
      <c r="FT84">
        <v>3.1230000000000002</v>
      </c>
      <c r="FU84">
        <v>0.77070000000000005</v>
      </c>
      <c r="FV84">
        <v>1.0029999999999999</v>
      </c>
      <c r="FY84" t="s">
        <v>39</v>
      </c>
      <c r="FZ84">
        <v>162.30000000000001</v>
      </c>
      <c r="GA84">
        <v>38.299999999999997</v>
      </c>
      <c r="GB84">
        <v>2.823</v>
      </c>
      <c r="GC84">
        <v>4.5720000000000001</v>
      </c>
      <c r="GD84">
        <v>0.61750000000000005</v>
      </c>
      <c r="GE84">
        <v>1.0049999999999999</v>
      </c>
      <c r="GH84" t="s">
        <v>39</v>
      </c>
      <c r="GI84">
        <v>162.19999999999999</v>
      </c>
      <c r="GJ84">
        <v>41.7</v>
      </c>
      <c r="GK84">
        <v>2.823</v>
      </c>
      <c r="GL84">
        <v>6.0069999999999997</v>
      </c>
      <c r="GM84">
        <v>0.47</v>
      </c>
      <c r="GN84">
        <v>1.004</v>
      </c>
    </row>
    <row r="85" spans="2:196">
      <c r="B85" t="s">
        <v>89</v>
      </c>
      <c r="C85">
        <v>177.3</v>
      </c>
      <c r="D85">
        <v>26.6</v>
      </c>
      <c r="E85">
        <v>1.581</v>
      </c>
      <c r="F85">
        <v>9.2899999999999991</v>
      </c>
      <c r="G85">
        <v>0.17019999999999999</v>
      </c>
      <c r="H85">
        <v>1.014</v>
      </c>
      <c r="K85" t="s">
        <v>89</v>
      </c>
      <c r="L85">
        <v>177.2</v>
      </c>
      <c r="M85">
        <v>30.3</v>
      </c>
      <c r="N85">
        <v>1.581</v>
      </c>
      <c r="O85">
        <v>8.8279999999999994</v>
      </c>
      <c r="P85">
        <v>0.17910000000000001</v>
      </c>
      <c r="Q85">
        <v>1.0109999999999999</v>
      </c>
      <c r="T85" t="s">
        <v>89</v>
      </c>
      <c r="U85">
        <v>177.2</v>
      </c>
      <c r="V85">
        <v>34.4</v>
      </c>
      <c r="W85">
        <v>1.581</v>
      </c>
      <c r="X85">
        <v>13.94</v>
      </c>
      <c r="Y85">
        <v>0.1134</v>
      </c>
      <c r="Z85">
        <v>1.0209999999999999</v>
      </c>
      <c r="AC85" t="s">
        <v>89</v>
      </c>
      <c r="AD85">
        <v>177.1</v>
      </c>
      <c r="AE85">
        <v>38.1</v>
      </c>
      <c r="AF85">
        <v>1.581</v>
      </c>
      <c r="AG85">
        <v>15.01</v>
      </c>
      <c r="AH85">
        <v>0.10539999999999999</v>
      </c>
      <c r="AI85">
        <v>1.0189999999999999</v>
      </c>
      <c r="AL85" t="s">
        <v>39</v>
      </c>
      <c r="AM85">
        <v>164.9</v>
      </c>
      <c r="AN85">
        <v>42.3</v>
      </c>
      <c r="AO85">
        <v>1.581</v>
      </c>
      <c r="AP85">
        <v>8.1259999999999994</v>
      </c>
      <c r="AQ85">
        <v>0.1946</v>
      </c>
      <c r="AR85">
        <v>1.0129999999999999</v>
      </c>
      <c r="AU85" t="s">
        <v>89</v>
      </c>
      <c r="AV85">
        <v>177.1</v>
      </c>
      <c r="AW85">
        <v>26.6</v>
      </c>
      <c r="AX85">
        <v>1.581</v>
      </c>
      <c r="AY85">
        <v>6.4749999999999996</v>
      </c>
      <c r="AZ85">
        <v>0.2442</v>
      </c>
      <c r="BA85">
        <v>1.008</v>
      </c>
      <c r="BD85" t="s">
        <v>89</v>
      </c>
      <c r="BE85">
        <v>177.1</v>
      </c>
      <c r="BF85">
        <v>30.3</v>
      </c>
      <c r="BG85">
        <v>1.581</v>
      </c>
      <c r="BH85">
        <v>8.5969999999999995</v>
      </c>
      <c r="BI85">
        <v>0.18390000000000001</v>
      </c>
      <c r="BJ85">
        <v>1.0109999999999999</v>
      </c>
      <c r="BM85" t="s">
        <v>89</v>
      </c>
      <c r="BN85">
        <v>177.2</v>
      </c>
      <c r="BO85">
        <v>34.4</v>
      </c>
      <c r="BP85">
        <v>1.581</v>
      </c>
      <c r="BQ85">
        <v>11.24</v>
      </c>
      <c r="BR85">
        <v>0.14069999999999999</v>
      </c>
      <c r="BS85">
        <v>1.018</v>
      </c>
      <c r="BV85" t="s">
        <v>89</v>
      </c>
      <c r="BW85">
        <v>177.3</v>
      </c>
      <c r="BX85">
        <v>38.1</v>
      </c>
      <c r="BY85">
        <v>1.581</v>
      </c>
      <c r="BZ85">
        <v>14.33</v>
      </c>
      <c r="CA85">
        <v>0.1103</v>
      </c>
      <c r="CB85">
        <v>1.02</v>
      </c>
      <c r="CE85" t="s">
        <v>89</v>
      </c>
      <c r="CF85">
        <v>177.3</v>
      </c>
      <c r="CG85">
        <v>42.4</v>
      </c>
      <c r="CH85">
        <v>1.581</v>
      </c>
      <c r="CI85">
        <v>18.41</v>
      </c>
      <c r="CJ85">
        <v>8.591E-2</v>
      </c>
      <c r="CK85">
        <v>1.026</v>
      </c>
      <c r="CV85" t="s">
        <v>39</v>
      </c>
      <c r="CW85">
        <v>162.30000000000001</v>
      </c>
      <c r="CX85">
        <v>26.4</v>
      </c>
      <c r="CY85">
        <v>2.823</v>
      </c>
      <c r="CZ85">
        <v>1.3169999999999999</v>
      </c>
      <c r="DA85">
        <v>2.1440000000000001</v>
      </c>
      <c r="DB85">
        <v>1.0009999999999999</v>
      </c>
      <c r="DE85" t="s">
        <v>39</v>
      </c>
      <c r="DF85">
        <v>162.1</v>
      </c>
      <c r="DG85">
        <v>30.4</v>
      </c>
      <c r="DH85">
        <v>2.823</v>
      </c>
      <c r="DI85">
        <v>1.7110000000000001</v>
      </c>
      <c r="DJ85">
        <v>1.65</v>
      </c>
      <c r="DK85">
        <v>1.0009999999999999</v>
      </c>
      <c r="DN85" t="s">
        <v>40</v>
      </c>
      <c r="DO85">
        <v>167.2</v>
      </c>
      <c r="DP85">
        <v>34.200000000000003</v>
      </c>
      <c r="DQ85">
        <v>3.3119999999999998</v>
      </c>
      <c r="DR85">
        <v>2.6549999999999998</v>
      </c>
      <c r="DS85">
        <v>1.248</v>
      </c>
      <c r="DT85">
        <v>1.002</v>
      </c>
      <c r="DW85" t="s">
        <v>40</v>
      </c>
      <c r="DX85">
        <v>167.2</v>
      </c>
      <c r="DY85">
        <v>38.299999999999997</v>
      </c>
      <c r="DZ85">
        <v>3.3119999999999998</v>
      </c>
      <c r="EA85">
        <v>3.7149999999999999</v>
      </c>
      <c r="EB85">
        <v>0.89139999999999997</v>
      </c>
      <c r="EC85">
        <v>1.0029999999999999</v>
      </c>
      <c r="EF85" t="s">
        <v>39</v>
      </c>
      <c r="EG85">
        <v>162.19999999999999</v>
      </c>
      <c r="EH85">
        <v>41.7</v>
      </c>
      <c r="EI85">
        <v>2.823</v>
      </c>
      <c r="EJ85">
        <v>4.0250000000000004</v>
      </c>
      <c r="EK85">
        <v>0.70140000000000002</v>
      </c>
      <c r="EL85">
        <v>1.0029999999999999</v>
      </c>
      <c r="EX85" t="s">
        <v>39</v>
      </c>
      <c r="EY85">
        <v>162.19999999999999</v>
      </c>
      <c r="EZ85">
        <v>26.4</v>
      </c>
      <c r="FA85">
        <v>3.9529999999999998</v>
      </c>
      <c r="FB85">
        <v>2.72</v>
      </c>
      <c r="FC85">
        <v>1.4530000000000001</v>
      </c>
      <c r="FD85">
        <v>1.0009999999999999</v>
      </c>
      <c r="FG85" t="s">
        <v>39</v>
      </c>
      <c r="FH85">
        <v>162.30000000000001</v>
      </c>
      <c r="FI85">
        <v>30.4</v>
      </c>
      <c r="FJ85">
        <v>2.823</v>
      </c>
      <c r="FK85">
        <v>2.7389999999999999</v>
      </c>
      <c r="FL85">
        <v>1.0309999999999999</v>
      </c>
      <c r="FM85">
        <v>1.0029999999999999</v>
      </c>
      <c r="FP85" t="s">
        <v>39</v>
      </c>
      <c r="FQ85">
        <v>162.30000000000001</v>
      </c>
      <c r="FR85">
        <v>34.1</v>
      </c>
      <c r="FS85">
        <v>2.823</v>
      </c>
      <c r="FT85">
        <v>3.665</v>
      </c>
      <c r="FU85">
        <v>0.77029999999999998</v>
      </c>
      <c r="FV85">
        <v>1.0029999999999999</v>
      </c>
      <c r="FY85" t="s">
        <v>40</v>
      </c>
      <c r="FZ85">
        <v>167.4</v>
      </c>
      <c r="GA85">
        <v>38.299999999999997</v>
      </c>
      <c r="GB85">
        <v>3.3119999999999998</v>
      </c>
      <c r="GC85">
        <v>5.3959999999999999</v>
      </c>
      <c r="GD85">
        <v>0.61370000000000002</v>
      </c>
      <c r="GE85">
        <v>1.0049999999999999</v>
      </c>
      <c r="GH85" t="s">
        <v>40</v>
      </c>
      <c r="GI85">
        <v>167.2</v>
      </c>
      <c r="GJ85">
        <v>41.7</v>
      </c>
      <c r="GK85">
        <v>3.3119999999999998</v>
      </c>
      <c r="GL85">
        <v>7.0579999999999998</v>
      </c>
      <c r="GM85">
        <v>0.46929999999999999</v>
      </c>
      <c r="GN85">
        <v>1.0049999999999999</v>
      </c>
    </row>
    <row r="86" spans="2:196">
      <c r="B86" t="s">
        <v>90</v>
      </c>
      <c r="C86">
        <v>182.3</v>
      </c>
      <c r="D86">
        <v>26.6</v>
      </c>
      <c r="E86">
        <v>1.821</v>
      </c>
      <c r="F86">
        <v>10.74</v>
      </c>
      <c r="G86">
        <v>0.16950000000000001</v>
      </c>
      <c r="H86">
        <v>1.0129999999999999</v>
      </c>
      <c r="K86" t="s">
        <v>90</v>
      </c>
      <c r="L86">
        <v>182.2</v>
      </c>
      <c r="M86">
        <v>30.3</v>
      </c>
      <c r="N86">
        <v>1.821</v>
      </c>
      <c r="O86">
        <v>10.26</v>
      </c>
      <c r="P86">
        <v>0.1774</v>
      </c>
      <c r="Q86">
        <v>1.014</v>
      </c>
      <c r="T86" t="s">
        <v>90</v>
      </c>
      <c r="U86">
        <v>182.3</v>
      </c>
      <c r="V86">
        <v>34.4</v>
      </c>
      <c r="W86">
        <v>1.821</v>
      </c>
      <c r="X86">
        <v>16.149999999999999</v>
      </c>
      <c r="Y86">
        <v>0.11269999999999999</v>
      </c>
      <c r="Z86">
        <v>1.0189999999999999</v>
      </c>
      <c r="AC86" t="s">
        <v>90</v>
      </c>
      <c r="AD86">
        <v>182.2</v>
      </c>
      <c r="AE86">
        <v>38.1</v>
      </c>
      <c r="AF86">
        <v>1.821</v>
      </c>
      <c r="AG86">
        <v>17.3</v>
      </c>
      <c r="AH86">
        <v>0.1052</v>
      </c>
      <c r="AI86">
        <v>1.0189999999999999</v>
      </c>
      <c r="AL86" t="s">
        <v>40</v>
      </c>
      <c r="AM86">
        <v>170</v>
      </c>
      <c r="AN86">
        <v>42.3</v>
      </c>
      <c r="AO86">
        <v>1.821</v>
      </c>
      <c r="AP86">
        <v>10.1</v>
      </c>
      <c r="AQ86">
        <v>0.18029999999999999</v>
      </c>
      <c r="AR86">
        <v>1.03</v>
      </c>
      <c r="AU86" t="s">
        <v>90</v>
      </c>
      <c r="AV86">
        <v>182.2</v>
      </c>
      <c r="AW86">
        <v>26.6</v>
      </c>
      <c r="AX86">
        <v>1.821</v>
      </c>
      <c r="AY86">
        <v>7.4740000000000002</v>
      </c>
      <c r="AZ86">
        <v>0.24360000000000001</v>
      </c>
      <c r="BA86">
        <v>1.0089999999999999</v>
      </c>
      <c r="BD86" t="s">
        <v>90</v>
      </c>
      <c r="BE86">
        <v>182.1</v>
      </c>
      <c r="BF86">
        <v>30.3</v>
      </c>
      <c r="BG86">
        <v>1.821</v>
      </c>
      <c r="BH86">
        <v>9.89</v>
      </c>
      <c r="BI86">
        <v>0.18410000000000001</v>
      </c>
      <c r="BJ86">
        <v>1.012</v>
      </c>
      <c r="BM86" t="s">
        <v>90</v>
      </c>
      <c r="BN86">
        <v>182.3</v>
      </c>
      <c r="BO86">
        <v>34.4</v>
      </c>
      <c r="BP86">
        <v>1.821</v>
      </c>
      <c r="BQ86">
        <v>12.94</v>
      </c>
      <c r="BR86">
        <v>0.14069999999999999</v>
      </c>
      <c r="BS86">
        <v>1.0129999999999999</v>
      </c>
      <c r="BV86" t="s">
        <v>90</v>
      </c>
      <c r="BW86">
        <v>182.4</v>
      </c>
      <c r="BX86">
        <v>38.1</v>
      </c>
      <c r="BY86">
        <v>1.821</v>
      </c>
      <c r="BZ86">
        <v>16.5</v>
      </c>
      <c r="CA86">
        <v>0.1103</v>
      </c>
      <c r="CB86">
        <v>1.0189999999999999</v>
      </c>
      <c r="CE86" t="s">
        <v>90</v>
      </c>
      <c r="CF86">
        <v>182.3</v>
      </c>
      <c r="CG86">
        <v>42.4</v>
      </c>
      <c r="CH86">
        <v>1.821</v>
      </c>
      <c r="CI86">
        <v>21.15</v>
      </c>
      <c r="CJ86">
        <v>8.6080000000000004E-2</v>
      </c>
      <c r="CK86">
        <v>1.022</v>
      </c>
      <c r="CV86" t="s">
        <v>40</v>
      </c>
      <c r="CW86">
        <v>167.4</v>
      </c>
      <c r="CX86">
        <v>26.4</v>
      </c>
      <c r="CY86">
        <v>3.3119999999999998</v>
      </c>
      <c r="CZ86">
        <v>1.5489999999999999</v>
      </c>
      <c r="DA86">
        <v>2.1379999999999999</v>
      </c>
      <c r="DB86">
        <v>1.0009999999999999</v>
      </c>
      <c r="DE86" t="s">
        <v>40</v>
      </c>
      <c r="DF86">
        <v>167.2</v>
      </c>
      <c r="DG86">
        <v>30.4</v>
      </c>
      <c r="DH86">
        <v>3.3119999999999998</v>
      </c>
      <c r="DI86">
        <v>2.0089999999999999</v>
      </c>
      <c r="DJ86">
        <v>1.649</v>
      </c>
      <c r="DK86">
        <v>1.0049999999999999</v>
      </c>
      <c r="DN86" t="s">
        <v>41</v>
      </c>
      <c r="DO86">
        <v>172.3</v>
      </c>
      <c r="DP86">
        <v>34.200000000000003</v>
      </c>
      <c r="DQ86">
        <v>3.8849999999999998</v>
      </c>
      <c r="DR86">
        <v>3.1179999999999999</v>
      </c>
      <c r="DS86">
        <v>1.246</v>
      </c>
      <c r="DT86">
        <v>1.002</v>
      </c>
      <c r="DW86" t="s">
        <v>41</v>
      </c>
      <c r="DX86">
        <v>172.3</v>
      </c>
      <c r="DY86">
        <v>38.299999999999997</v>
      </c>
      <c r="DZ86">
        <v>3.8849999999999998</v>
      </c>
      <c r="EA86">
        <v>4.3579999999999997</v>
      </c>
      <c r="EB86">
        <v>0.89149999999999996</v>
      </c>
      <c r="EC86">
        <v>1.0029999999999999</v>
      </c>
      <c r="EF86" t="s">
        <v>40</v>
      </c>
      <c r="EG86">
        <v>167.3</v>
      </c>
      <c r="EH86">
        <v>41.7</v>
      </c>
      <c r="EI86">
        <v>3.3119999999999998</v>
      </c>
      <c r="EJ86">
        <v>4.7309999999999999</v>
      </c>
      <c r="EK86">
        <v>0.70009999999999994</v>
      </c>
      <c r="EL86">
        <v>1.0029999999999999</v>
      </c>
      <c r="EX86" t="s">
        <v>40</v>
      </c>
      <c r="EY86">
        <v>167.3</v>
      </c>
      <c r="EZ86">
        <v>26.4</v>
      </c>
      <c r="FA86">
        <v>4.5510000000000002</v>
      </c>
      <c r="FB86">
        <v>3.1339999999999999</v>
      </c>
      <c r="FC86">
        <v>1.452</v>
      </c>
      <c r="FD86">
        <v>1.0009999999999999</v>
      </c>
      <c r="FG86" t="s">
        <v>40</v>
      </c>
      <c r="FH86">
        <v>167.3</v>
      </c>
      <c r="FI86">
        <v>30.4</v>
      </c>
      <c r="FJ86">
        <v>3.3119999999999998</v>
      </c>
      <c r="FK86">
        <v>3.22</v>
      </c>
      <c r="FL86">
        <v>1.0289999999999999</v>
      </c>
      <c r="FM86">
        <v>1.0009999999999999</v>
      </c>
      <c r="FP86" t="s">
        <v>40</v>
      </c>
      <c r="FQ86">
        <v>167.4</v>
      </c>
      <c r="FR86">
        <v>34.1</v>
      </c>
      <c r="FS86">
        <v>3.3119999999999998</v>
      </c>
      <c r="FT86">
        <v>4.2919999999999998</v>
      </c>
      <c r="FU86">
        <v>0.77170000000000005</v>
      </c>
      <c r="FV86">
        <v>1.002</v>
      </c>
      <c r="FY86" t="s">
        <v>41</v>
      </c>
      <c r="FZ86">
        <v>172.4</v>
      </c>
      <c r="GA86">
        <v>38.299999999999997</v>
      </c>
      <c r="GB86">
        <v>3.8849999999999998</v>
      </c>
      <c r="GC86">
        <v>6.3419999999999996</v>
      </c>
      <c r="GD86">
        <v>0.61260000000000003</v>
      </c>
      <c r="GE86">
        <v>1.004</v>
      </c>
      <c r="GH86" t="s">
        <v>41</v>
      </c>
      <c r="GI86">
        <v>172.3</v>
      </c>
      <c r="GJ86">
        <v>41.7</v>
      </c>
      <c r="GK86">
        <v>3.8849999999999998</v>
      </c>
      <c r="GL86">
        <v>8.2539999999999996</v>
      </c>
      <c r="GM86">
        <v>0.47070000000000001</v>
      </c>
      <c r="GN86">
        <v>1.004</v>
      </c>
    </row>
    <row r="87" spans="2:196">
      <c r="B87" t="s">
        <v>91</v>
      </c>
      <c r="C87">
        <v>187.4</v>
      </c>
      <c r="D87">
        <v>26.6</v>
      </c>
      <c r="E87">
        <v>2.0960000000000001</v>
      </c>
      <c r="F87">
        <v>12.48</v>
      </c>
      <c r="G87">
        <v>0.16800000000000001</v>
      </c>
      <c r="H87">
        <v>1.014</v>
      </c>
      <c r="K87" t="s">
        <v>91</v>
      </c>
      <c r="L87">
        <v>187.3</v>
      </c>
      <c r="M87">
        <v>30.3</v>
      </c>
      <c r="N87">
        <v>2.0960000000000001</v>
      </c>
      <c r="O87">
        <v>11.9</v>
      </c>
      <c r="P87">
        <v>0.1762</v>
      </c>
      <c r="Q87">
        <v>1.01</v>
      </c>
      <c r="T87" t="s">
        <v>91</v>
      </c>
      <c r="U87">
        <v>187.4</v>
      </c>
      <c r="V87">
        <v>34.4</v>
      </c>
      <c r="W87">
        <v>2.0960000000000001</v>
      </c>
      <c r="X87">
        <v>18.73</v>
      </c>
      <c r="Y87">
        <v>0.1119</v>
      </c>
      <c r="Z87">
        <v>1.02</v>
      </c>
      <c r="AC87" t="s">
        <v>91</v>
      </c>
      <c r="AD87">
        <v>187.3</v>
      </c>
      <c r="AE87">
        <v>38.1</v>
      </c>
      <c r="AF87">
        <v>2.0960000000000001</v>
      </c>
      <c r="AG87">
        <v>19.91</v>
      </c>
      <c r="AH87">
        <v>0.1053</v>
      </c>
      <c r="AI87">
        <v>1.018</v>
      </c>
      <c r="AL87" t="s">
        <v>41</v>
      </c>
      <c r="AM87">
        <v>175.1</v>
      </c>
      <c r="AN87">
        <v>42.3</v>
      </c>
      <c r="AO87">
        <v>2.0960000000000001</v>
      </c>
      <c r="AP87">
        <v>12.98</v>
      </c>
      <c r="AQ87">
        <v>0.1615</v>
      </c>
      <c r="AR87">
        <v>1.038</v>
      </c>
      <c r="AU87" t="s">
        <v>91</v>
      </c>
      <c r="AV87">
        <v>187.3</v>
      </c>
      <c r="AW87">
        <v>26.6</v>
      </c>
      <c r="AX87">
        <v>2.0960000000000001</v>
      </c>
      <c r="AY87">
        <v>8.5909999999999993</v>
      </c>
      <c r="AZ87">
        <v>0.24399999999999999</v>
      </c>
      <c r="BA87">
        <v>1.0069999999999999</v>
      </c>
      <c r="BD87" t="s">
        <v>91</v>
      </c>
      <c r="BE87">
        <v>187.2</v>
      </c>
      <c r="BF87">
        <v>30.3</v>
      </c>
      <c r="BG87">
        <v>2.0960000000000001</v>
      </c>
      <c r="BH87">
        <v>11.37</v>
      </c>
      <c r="BI87">
        <v>0.18429999999999999</v>
      </c>
      <c r="BJ87">
        <v>1.0089999999999999</v>
      </c>
      <c r="BM87" t="s">
        <v>91</v>
      </c>
      <c r="BN87">
        <v>187.4</v>
      </c>
      <c r="BO87">
        <v>34.4</v>
      </c>
      <c r="BP87">
        <v>2.0960000000000001</v>
      </c>
      <c r="BQ87">
        <v>14.93</v>
      </c>
      <c r="BR87">
        <v>0.1404</v>
      </c>
      <c r="BS87">
        <v>1.014</v>
      </c>
      <c r="BV87" t="s">
        <v>91</v>
      </c>
      <c r="BW87">
        <v>187.4</v>
      </c>
      <c r="BX87">
        <v>38.1</v>
      </c>
      <c r="BY87">
        <v>2.0960000000000001</v>
      </c>
      <c r="BZ87">
        <v>19</v>
      </c>
      <c r="CA87">
        <v>0.1104</v>
      </c>
      <c r="CB87">
        <v>1.018</v>
      </c>
      <c r="CE87" t="s">
        <v>91</v>
      </c>
      <c r="CF87">
        <v>187.4</v>
      </c>
      <c r="CG87">
        <v>42.4</v>
      </c>
      <c r="CH87">
        <v>2.0960000000000001</v>
      </c>
      <c r="CI87">
        <v>24.37</v>
      </c>
      <c r="CJ87">
        <v>8.6029999999999995E-2</v>
      </c>
      <c r="CK87">
        <v>1.022</v>
      </c>
      <c r="CV87" t="s">
        <v>41</v>
      </c>
      <c r="CW87">
        <v>172.4</v>
      </c>
      <c r="CX87">
        <v>26.4</v>
      </c>
      <c r="CY87">
        <v>3.8849999999999998</v>
      </c>
      <c r="CZ87">
        <v>1.8260000000000001</v>
      </c>
      <c r="DA87">
        <v>2.1280000000000001</v>
      </c>
      <c r="DB87">
        <v>1.0009999999999999</v>
      </c>
      <c r="DE87" t="s">
        <v>41</v>
      </c>
      <c r="DF87">
        <v>172.2</v>
      </c>
      <c r="DG87">
        <v>30.4</v>
      </c>
      <c r="DH87">
        <v>3.8849999999999998</v>
      </c>
      <c r="DI87">
        <v>2.3639999999999999</v>
      </c>
      <c r="DJ87">
        <v>1.643</v>
      </c>
      <c r="DK87">
        <v>1.002</v>
      </c>
      <c r="DN87" t="s">
        <v>42</v>
      </c>
      <c r="DO87">
        <v>177.3</v>
      </c>
      <c r="DP87">
        <v>34.200000000000003</v>
      </c>
      <c r="DQ87">
        <v>4.5579999999999998</v>
      </c>
      <c r="DR87">
        <v>3.661</v>
      </c>
      <c r="DS87">
        <v>1.2450000000000001</v>
      </c>
      <c r="DT87">
        <v>1.002</v>
      </c>
      <c r="DW87" t="s">
        <v>42</v>
      </c>
      <c r="DX87">
        <v>177.3</v>
      </c>
      <c r="DY87">
        <v>38.299999999999997</v>
      </c>
      <c r="DZ87">
        <v>4.5579999999999998</v>
      </c>
      <c r="EA87">
        <v>5.1180000000000003</v>
      </c>
      <c r="EB87">
        <v>0.89070000000000005</v>
      </c>
      <c r="EC87">
        <v>1.0029999999999999</v>
      </c>
      <c r="EF87" t="s">
        <v>41</v>
      </c>
      <c r="EG87">
        <v>172.3</v>
      </c>
      <c r="EH87">
        <v>41.7</v>
      </c>
      <c r="EI87">
        <v>3.8849999999999998</v>
      </c>
      <c r="EJ87">
        <v>5.5339999999999998</v>
      </c>
      <c r="EK87">
        <v>0.70209999999999995</v>
      </c>
      <c r="EL87">
        <v>1.002</v>
      </c>
      <c r="EX87" t="s">
        <v>41</v>
      </c>
      <c r="EY87">
        <v>172.4</v>
      </c>
      <c r="EZ87">
        <v>26.4</v>
      </c>
      <c r="FA87">
        <v>5.2409999999999997</v>
      </c>
      <c r="FB87">
        <v>3.6110000000000002</v>
      </c>
      <c r="FC87">
        <v>1.4510000000000001</v>
      </c>
      <c r="FD87">
        <v>1.0009999999999999</v>
      </c>
      <c r="FG87" t="s">
        <v>41</v>
      </c>
      <c r="FH87">
        <v>172.4</v>
      </c>
      <c r="FI87">
        <v>30.4</v>
      </c>
      <c r="FJ87">
        <v>3.8849999999999998</v>
      </c>
      <c r="FK87">
        <v>3.7839999999999998</v>
      </c>
      <c r="FL87">
        <v>1.0269999999999999</v>
      </c>
      <c r="FM87">
        <v>1.002</v>
      </c>
      <c r="FP87" t="s">
        <v>41</v>
      </c>
      <c r="FQ87">
        <v>172.5</v>
      </c>
      <c r="FR87">
        <v>34.1</v>
      </c>
      <c r="FS87">
        <v>3.8849999999999998</v>
      </c>
      <c r="FT87">
        <v>5.04</v>
      </c>
      <c r="FU87">
        <v>0.77090000000000003</v>
      </c>
      <c r="FV87">
        <v>1.006</v>
      </c>
      <c r="FY87" t="s">
        <v>42</v>
      </c>
      <c r="FZ87">
        <v>177.5</v>
      </c>
      <c r="GA87">
        <v>38.299999999999997</v>
      </c>
      <c r="GB87">
        <v>4.5579999999999998</v>
      </c>
      <c r="GC87">
        <v>7.4610000000000003</v>
      </c>
      <c r="GD87">
        <v>0.61099999999999999</v>
      </c>
      <c r="GE87">
        <v>1.004</v>
      </c>
      <c r="GH87" t="s">
        <v>42</v>
      </c>
      <c r="GI87">
        <v>177.4</v>
      </c>
      <c r="GJ87">
        <v>41.7</v>
      </c>
      <c r="GK87">
        <v>4.5579999999999998</v>
      </c>
      <c r="GL87">
        <v>9.6959999999999997</v>
      </c>
      <c r="GM87">
        <v>0.47010000000000002</v>
      </c>
      <c r="GN87">
        <v>1.0049999999999999</v>
      </c>
    </row>
    <row r="88" spans="2:196">
      <c r="B88" t="s">
        <v>92</v>
      </c>
      <c r="C88">
        <v>192.5</v>
      </c>
      <c r="D88">
        <v>26.6</v>
      </c>
      <c r="E88">
        <v>2.4140000000000001</v>
      </c>
      <c r="F88">
        <v>14.5</v>
      </c>
      <c r="G88">
        <v>0.16639999999999999</v>
      </c>
      <c r="H88">
        <v>1.014</v>
      </c>
      <c r="K88" t="s">
        <v>92</v>
      </c>
      <c r="L88">
        <v>192.3</v>
      </c>
      <c r="M88">
        <v>30.3</v>
      </c>
      <c r="N88">
        <v>2.4140000000000001</v>
      </c>
      <c r="O88">
        <v>13.87</v>
      </c>
      <c r="P88">
        <v>0.17399999999999999</v>
      </c>
      <c r="Q88">
        <v>1.014</v>
      </c>
      <c r="T88" t="s">
        <v>92</v>
      </c>
      <c r="U88">
        <v>192.5</v>
      </c>
      <c r="V88">
        <v>34.4</v>
      </c>
      <c r="W88">
        <v>2.4140000000000001</v>
      </c>
      <c r="X88">
        <v>21.64</v>
      </c>
      <c r="Y88">
        <v>0.1115</v>
      </c>
      <c r="Z88">
        <v>1.018</v>
      </c>
      <c r="AC88" t="s">
        <v>92</v>
      </c>
      <c r="AD88">
        <v>192.4</v>
      </c>
      <c r="AE88">
        <v>38.1</v>
      </c>
      <c r="AF88">
        <v>2.4140000000000001</v>
      </c>
      <c r="AG88">
        <v>22.92</v>
      </c>
      <c r="AH88">
        <v>0.1053</v>
      </c>
      <c r="AI88">
        <v>1.018</v>
      </c>
      <c r="AL88" t="s">
        <v>42</v>
      </c>
      <c r="AM88">
        <v>180.2</v>
      </c>
      <c r="AN88">
        <v>42.3</v>
      </c>
      <c r="AO88">
        <v>2.4140000000000001</v>
      </c>
      <c r="AP88">
        <v>16.899999999999999</v>
      </c>
      <c r="AQ88">
        <v>0.14280000000000001</v>
      </c>
      <c r="AR88">
        <v>1.0369999999999999</v>
      </c>
      <c r="AU88" t="s">
        <v>92</v>
      </c>
      <c r="AV88">
        <v>192.4</v>
      </c>
      <c r="AW88">
        <v>26.6</v>
      </c>
      <c r="AX88">
        <v>2.4140000000000001</v>
      </c>
      <c r="AY88">
        <v>9.9019999999999992</v>
      </c>
      <c r="AZ88">
        <v>0.2437</v>
      </c>
      <c r="BA88">
        <v>1.0089999999999999</v>
      </c>
      <c r="BD88" t="s">
        <v>92</v>
      </c>
      <c r="BE88">
        <v>192.3</v>
      </c>
      <c r="BF88">
        <v>30.3</v>
      </c>
      <c r="BG88">
        <v>2.4140000000000001</v>
      </c>
      <c r="BH88">
        <v>13.14</v>
      </c>
      <c r="BI88">
        <v>0.1837</v>
      </c>
      <c r="BJ88">
        <v>1.012</v>
      </c>
      <c r="BM88" t="s">
        <v>92</v>
      </c>
      <c r="BN88">
        <v>192.5</v>
      </c>
      <c r="BO88">
        <v>34.4</v>
      </c>
      <c r="BP88">
        <v>2.4140000000000001</v>
      </c>
      <c r="BQ88">
        <v>17.190000000000001</v>
      </c>
      <c r="BR88">
        <v>0.1404</v>
      </c>
      <c r="BS88">
        <v>1.0149999999999999</v>
      </c>
      <c r="BV88" t="s">
        <v>92</v>
      </c>
      <c r="BW88">
        <v>192.5</v>
      </c>
      <c r="BX88">
        <v>38.1</v>
      </c>
      <c r="BY88">
        <v>2.4140000000000001</v>
      </c>
      <c r="BZ88">
        <v>21.87</v>
      </c>
      <c r="CA88">
        <v>0.1104</v>
      </c>
      <c r="CB88">
        <v>1.018</v>
      </c>
      <c r="CE88" t="s">
        <v>92</v>
      </c>
      <c r="CF88">
        <v>192.4</v>
      </c>
      <c r="CG88">
        <v>42.4</v>
      </c>
      <c r="CH88">
        <v>2.4140000000000001</v>
      </c>
      <c r="CI88">
        <v>28.14</v>
      </c>
      <c r="CJ88">
        <v>8.5760000000000003E-2</v>
      </c>
      <c r="CK88">
        <v>1.0229999999999999</v>
      </c>
      <c r="CV88" t="s">
        <v>42</v>
      </c>
      <c r="CW88">
        <v>177.5</v>
      </c>
      <c r="CX88">
        <v>26.4</v>
      </c>
      <c r="CY88">
        <v>4.5579999999999998</v>
      </c>
      <c r="CZ88">
        <v>2.1469999999999998</v>
      </c>
      <c r="DA88">
        <v>2.1230000000000002</v>
      </c>
      <c r="DB88">
        <v>1.0009999999999999</v>
      </c>
      <c r="DE88" t="s">
        <v>42</v>
      </c>
      <c r="DF88">
        <v>177.3</v>
      </c>
      <c r="DG88">
        <v>30.4</v>
      </c>
      <c r="DH88">
        <v>4.5579999999999998</v>
      </c>
      <c r="DI88">
        <v>2.7749999999999999</v>
      </c>
      <c r="DJ88">
        <v>1.6419999999999999</v>
      </c>
      <c r="DK88">
        <v>1.0009999999999999</v>
      </c>
      <c r="DN88" t="s">
        <v>43</v>
      </c>
      <c r="DO88">
        <v>182.4</v>
      </c>
      <c r="DP88">
        <v>34.200000000000003</v>
      </c>
      <c r="DQ88">
        <v>5.3470000000000004</v>
      </c>
      <c r="DR88">
        <v>4.3079999999999998</v>
      </c>
      <c r="DS88">
        <v>1.2410000000000001</v>
      </c>
      <c r="DT88">
        <v>1.002</v>
      </c>
      <c r="DW88" t="s">
        <v>43</v>
      </c>
      <c r="DX88">
        <v>182.4</v>
      </c>
      <c r="DY88">
        <v>38.299999999999997</v>
      </c>
      <c r="DZ88">
        <v>5.3470000000000004</v>
      </c>
      <c r="EA88">
        <v>6.0010000000000003</v>
      </c>
      <c r="EB88">
        <v>0.89100000000000001</v>
      </c>
      <c r="EC88">
        <v>1.006</v>
      </c>
      <c r="EF88" t="s">
        <v>42</v>
      </c>
      <c r="EG88">
        <v>177.4</v>
      </c>
      <c r="EH88">
        <v>41.7</v>
      </c>
      <c r="EI88">
        <v>4.5579999999999998</v>
      </c>
      <c r="EJ88">
        <v>6.5010000000000003</v>
      </c>
      <c r="EK88">
        <v>0.70120000000000005</v>
      </c>
      <c r="EL88">
        <v>1.0029999999999999</v>
      </c>
      <c r="EX88" t="s">
        <v>42</v>
      </c>
      <c r="EY88">
        <v>177.5</v>
      </c>
      <c r="EZ88">
        <v>26.4</v>
      </c>
      <c r="FA88">
        <v>6.0339999999999998</v>
      </c>
      <c r="FB88">
        <v>4.1689999999999996</v>
      </c>
      <c r="FC88">
        <v>1.4470000000000001</v>
      </c>
      <c r="FD88">
        <v>1.002</v>
      </c>
      <c r="FG88" t="s">
        <v>42</v>
      </c>
      <c r="FH88">
        <v>177.4</v>
      </c>
      <c r="FI88">
        <v>30.4</v>
      </c>
      <c r="FJ88">
        <v>4.5579999999999998</v>
      </c>
      <c r="FK88">
        <v>4.4610000000000003</v>
      </c>
      <c r="FL88">
        <v>1.022</v>
      </c>
      <c r="FM88">
        <v>1.0029999999999999</v>
      </c>
      <c r="FP88" t="s">
        <v>42</v>
      </c>
      <c r="FQ88">
        <v>177.6</v>
      </c>
      <c r="FR88">
        <v>34.200000000000003</v>
      </c>
      <c r="FS88">
        <v>4.5579999999999998</v>
      </c>
      <c r="FT88">
        <v>5.9269999999999996</v>
      </c>
      <c r="FU88">
        <v>0.76900000000000002</v>
      </c>
      <c r="FV88">
        <v>1.0029999999999999</v>
      </c>
      <c r="FY88" t="s">
        <v>43</v>
      </c>
      <c r="FZ88">
        <v>182.5</v>
      </c>
      <c r="GA88">
        <v>38.299999999999997</v>
      </c>
      <c r="GB88">
        <v>5.3470000000000004</v>
      </c>
      <c r="GC88">
        <v>8.7870000000000008</v>
      </c>
      <c r="GD88">
        <v>0.60860000000000003</v>
      </c>
      <c r="GE88">
        <v>1.004</v>
      </c>
      <c r="GH88" t="s">
        <v>43</v>
      </c>
      <c r="GI88">
        <v>182.5</v>
      </c>
      <c r="GJ88">
        <v>41.7</v>
      </c>
      <c r="GK88">
        <v>5.3470000000000004</v>
      </c>
      <c r="GL88">
        <v>11.36</v>
      </c>
      <c r="GM88">
        <v>0.47070000000000001</v>
      </c>
      <c r="GN88">
        <v>1.004</v>
      </c>
    </row>
    <row r="89" spans="2:196">
      <c r="B89" t="s">
        <v>93</v>
      </c>
      <c r="C89">
        <v>197.6</v>
      </c>
      <c r="D89">
        <v>26.6</v>
      </c>
      <c r="E89">
        <v>2.7789999999999999</v>
      </c>
      <c r="F89">
        <v>16.88</v>
      </c>
      <c r="G89">
        <v>0.1646</v>
      </c>
      <c r="H89">
        <v>1.016</v>
      </c>
      <c r="K89" t="s">
        <v>93</v>
      </c>
      <c r="L89">
        <v>197.4</v>
      </c>
      <c r="M89">
        <v>30.3</v>
      </c>
      <c r="N89">
        <v>2.7789999999999999</v>
      </c>
      <c r="O89">
        <v>16.16</v>
      </c>
      <c r="P89">
        <v>0.17199999999999999</v>
      </c>
      <c r="Q89">
        <v>1.0149999999999999</v>
      </c>
      <c r="T89" t="s">
        <v>93</v>
      </c>
      <c r="U89">
        <v>197.6</v>
      </c>
      <c r="V89">
        <v>34.4</v>
      </c>
      <c r="W89">
        <v>2.7789999999999999</v>
      </c>
      <c r="X89">
        <v>25.06</v>
      </c>
      <c r="Y89">
        <v>0.1109</v>
      </c>
      <c r="Z89">
        <v>1.02</v>
      </c>
      <c r="AC89" t="s">
        <v>93</v>
      </c>
      <c r="AD89">
        <v>197.5</v>
      </c>
      <c r="AE89">
        <v>38.1</v>
      </c>
      <c r="AF89">
        <v>2.7789999999999999</v>
      </c>
      <c r="AG89">
        <v>26.44</v>
      </c>
      <c r="AH89">
        <v>0.1051</v>
      </c>
      <c r="AI89">
        <v>1.0189999999999999</v>
      </c>
      <c r="AL89" t="s">
        <v>43</v>
      </c>
      <c r="AM89">
        <v>185.3</v>
      </c>
      <c r="AN89">
        <v>42.3</v>
      </c>
      <c r="AO89">
        <v>2.7789999999999999</v>
      </c>
      <c r="AP89">
        <v>22.22</v>
      </c>
      <c r="AQ89">
        <v>0.12509999999999999</v>
      </c>
      <c r="AR89">
        <v>1.054</v>
      </c>
      <c r="AU89" t="s">
        <v>93</v>
      </c>
      <c r="AV89">
        <v>197.5</v>
      </c>
      <c r="AW89">
        <v>26.6</v>
      </c>
      <c r="AX89">
        <v>2.7789999999999999</v>
      </c>
      <c r="AY89">
        <v>11.4</v>
      </c>
      <c r="AZ89">
        <v>0.24390000000000001</v>
      </c>
      <c r="BA89">
        <v>1.008</v>
      </c>
      <c r="BD89" t="s">
        <v>93</v>
      </c>
      <c r="BE89">
        <v>197.4</v>
      </c>
      <c r="BF89">
        <v>30.3</v>
      </c>
      <c r="BG89">
        <v>2.7789999999999999</v>
      </c>
      <c r="BH89">
        <v>15.12</v>
      </c>
      <c r="BI89">
        <v>0.18379999999999999</v>
      </c>
      <c r="BJ89">
        <v>1.0109999999999999</v>
      </c>
      <c r="BM89" t="s">
        <v>93</v>
      </c>
      <c r="BN89">
        <v>197.6</v>
      </c>
      <c r="BO89">
        <v>34.4</v>
      </c>
      <c r="BP89">
        <v>2.7789999999999999</v>
      </c>
      <c r="BQ89">
        <v>19.78</v>
      </c>
      <c r="BR89">
        <v>0.14050000000000001</v>
      </c>
      <c r="BS89">
        <v>1.0149999999999999</v>
      </c>
      <c r="BV89" t="s">
        <v>93</v>
      </c>
      <c r="BW89">
        <v>197.6</v>
      </c>
      <c r="BX89">
        <v>38.1</v>
      </c>
      <c r="BY89">
        <v>2.7789999999999999</v>
      </c>
      <c r="BZ89">
        <v>25.2</v>
      </c>
      <c r="CA89">
        <v>0.1103</v>
      </c>
      <c r="CB89">
        <v>1.018</v>
      </c>
      <c r="CE89" t="s">
        <v>93</v>
      </c>
      <c r="CF89">
        <v>197.5</v>
      </c>
      <c r="CG89">
        <v>42.4</v>
      </c>
      <c r="CH89">
        <v>2.7789999999999999</v>
      </c>
      <c r="CI89">
        <v>32.44</v>
      </c>
      <c r="CJ89">
        <v>8.566E-2</v>
      </c>
      <c r="CK89">
        <v>1.022</v>
      </c>
      <c r="CV89" t="s">
        <v>43</v>
      </c>
      <c r="CW89">
        <v>182.6</v>
      </c>
      <c r="CX89">
        <v>26.4</v>
      </c>
      <c r="CY89">
        <v>5.3470000000000004</v>
      </c>
      <c r="CZ89">
        <v>2.5249999999999999</v>
      </c>
      <c r="DA89">
        <v>2.1179999999999999</v>
      </c>
      <c r="DB89">
        <v>1.0009999999999999</v>
      </c>
      <c r="DE89" t="s">
        <v>43</v>
      </c>
      <c r="DF89">
        <v>182.4</v>
      </c>
      <c r="DG89">
        <v>30.4</v>
      </c>
      <c r="DH89">
        <v>5.3470000000000004</v>
      </c>
      <c r="DI89">
        <v>3.258</v>
      </c>
      <c r="DJ89">
        <v>1.641</v>
      </c>
      <c r="DK89">
        <v>1.0009999999999999</v>
      </c>
      <c r="DN89" t="s">
        <v>44</v>
      </c>
      <c r="DO89">
        <v>187.4</v>
      </c>
      <c r="DP89">
        <v>34.200000000000003</v>
      </c>
      <c r="DQ89">
        <v>6.2729999999999997</v>
      </c>
      <c r="DR89">
        <v>5.0620000000000003</v>
      </c>
      <c r="DS89">
        <v>1.2390000000000001</v>
      </c>
      <c r="DT89">
        <v>1.002</v>
      </c>
      <c r="DW89" t="s">
        <v>44</v>
      </c>
      <c r="DX89">
        <v>187.5</v>
      </c>
      <c r="DY89">
        <v>38.299999999999997</v>
      </c>
      <c r="DZ89">
        <v>6.2729999999999997</v>
      </c>
      <c r="EA89">
        <v>7.0490000000000004</v>
      </c>
      <c r="EB89">
        <v>0.88990000000000002</v>
      </c>
      <c r="EC89">
        <v>1.0029999999999999</v>
      </c>
      <c r="EF89" t="s">
        <v>43</v>
      </c>
      <c r="EG89">
        <v>182.4</v>
      </c>
      <c r="EH89">
        <v>41.8</v>
      </c>
      <c r="EI89">
        <v>5.3470000000000004</v>
      </c>
      <c r="EJ89">
        <v>7.6260000000000003</v>
      </c>
      <c r="EK89">
        <v>0.70120000000000005</v>
      </c>
      <c r="EL89">
        <v>1.0029999999999999</v>
      </c>
      <c r="EX89" t="s">
        <v>43</v>
      </c>
      <c r="EY89">
        <v>182.5</v>
      </c>
      <c r="EZ89">
        <v>26.4</v>
      </c>
      <c r="FA89">
        <v>6.9470000000000001</v>
      </c>
      <c r="FB89">
        <v>4.8019999999999996</v>
      </c>
      <c r="FC89">
        <v>1.4470000000000001</v>
      </c>
      <c r="FD89">
        <v>1.0009999999999999</v>
      </c>
      <c r="FG89" t="s">
        <v>43</v>
      </c>
      <c r="FH89">
        <v>182.5</v>
      </c>
      <c r="FI89">
        <v>30.4</v>
      </c>
      <c r="FJ89">
        <v>5.3470000000000004</v>
      </c>
      <c r="FK89">
        <v>5.25</v>
      </c>
      <c r="FL89">
        <v>1.0189999999999999</v>
      </c>
      <c r="FM89">
        <v>1.002</v>
      </c>
      <c r="FP89" t="s">
        <v>43</v>
      </c>
      <c r="FQ89">
        <v>182.7</v>
      </c>
      <c r="FR89">
        <v>34.1</v>
      </c>
      <c r="FS89">
        <v>5.3470000000000004</v>
      </c>
      <c r="FT89">
        <v>6.9470000000000001</v>
      </c>
      <c r="FU89">
        <v>0.76970000000000005</v>
      </c>
      <c r="FV89">
        <v>1.002</v>
      </c>
      <c r="FY89" t="s">
        <v>44</v>
      </c>
      <c r="FZ89">
        <v>187.6</v>
      </c>
      <c r="GA89">
        <v>38.299999999999997</v>
      </c>
      <c r="GB89">
        <v>6.2729999999999997</v>
      </c>
      <c r="GC89">
        <v>10.34</v>
      </c>
      <c r="GD89">
        <v>0.60680000000000001</v>
      </c>
      <c r="GE89">
        <v>1.0029999999999999</v>
      </c>
      <c r="GH89" t="s">
        <v>44</v>
      </c>
      <c r="GI89">
        <v>187.6</v>
      </c>
      <c r="GJ89">
        <v>41.7</v>
      </c>
      <c r="GK89">
        <v>6.2729999999999997</v>
      </c>
      <c r="GL89">
        <v>13.33</v>
      </c>
      <c r="GM89">
        <v>0.47049999999999997</v>
      </c>
      <c r="GN89">
        <v>1.004</v>
      </c>
    </row>
    <row r="90" spans="2:196">
      <c r="B90" t="s">
        <v>94</v>
      </c>
      <c r="C90">
        <v>202.7</v>
      </c>
      <c r="D90">
        <v>26.6</v>
      </c>
      <c r="E90">
        <v>3.2</v>
      </c>
      <c r="F90">
        <v>19.54</v>
      </c>
      <c r="G90">
        <v>0.16370000000000001</v>
      </c>
      <c r="H90">
        <v>1.014</v>
      </c>
      <c r="K90" t="s">
        <v>94</v>
      </c>
      <c r="L90">
        <v>202.4</v>
      </c>
      <c r="M90">
        <v>30.3</v>
      </c>
      <c r="N90">
        <v>3.2</v>
      </c>
      <c r="O90">
        <v>18.88</v>
      </c>
      <c r="P90">
        <v>0.16950000000000001</v>
      </c>
      <c r="Q90">
        <v>1.0169999999999999</v>
      </c>
      <c r="T90" t="s">
        <v>94</v>
      </c>
      <c r="U90">
        <v>202.7</v>
      </c>
      <c r="V90">
        <v>34.4</v>
      </c>
      <c r="W90">
        <v>3.2</v>
      </c>
      <c r="X90">
        <v>28.91</v>
      </c>
      <c r="Y90">
        <v>0.11070000000000001</v>
      </c>
      <c r="Z90">
        <v>1.018</v>
      </c>
      <c r="AC90" t="s">
        <v>94</v>
      </c>
      <c r="AD90">
        <v>202.6</v>
      </c>
      <c r="AE90">
        <v>38.1</v>
      </c>
      <c r="AF90">
        <v>3.2</v>
      </c>
      <c r="AG90">
        <v>30.46</v>
      </c>
      <c r="AH90">
        <v>0.105</v>
      </c>
      <c r="AI90">
        <v>1.0189999999999999</v>
      </c>
      <c r="AL90" t="s">
        <v>44</v>
      </c>
      <c r="AM90">
        <v>190.3</v>
      </c>
      <c r="AN90">
        <v>42.3</v>
      </c>
      <c r="AO90">
        <v>3.2</v>
      </c>
      <c r="AP90">
        <v>30.73</v>
      </c>
      <c r="AQ90">
        <v>0.1041</v>
      </c>
      <c r="AR90">
        <v>1.069</v>
      </c>
      <c r="AU90" t="s">
        <v>94</v>
      </c>
      <c r="AV90">
        <v>202.5</v>
      </c>
      <c r="AW90">
        <v>26.6</v>
      </c>
      <c r="AX90">
        <v>3.2</v>
      </c>
      <c r="AY90">
        <v>13.13</v>
      </c>
      <c r="AZ90">
        <v>0.24360000000000001</v>
      </c>
      <c r="BA90">
        <v>1.008</v>
      </c>
      <c r="BD90" t="s">
        <v>94</v>
      </c>
      <c r="BE90">
        <v>202.5</v>
      </c>
      <c r="BF90">
        <v>30.3</v>
      </c>
      <c r="BG90">
        <v>3.2</v>
      </c>
      <c r="BH90">
        <v>17.399999999999999</v>
      </c>
      <c r="BI90">
        <v>0.18379999999999999</v>
      </c>
      <c r="BJ90">
        <v>1.0109999999999999</v>
      </c>
      <c r="BM90" t="s">
        <v>94</v>
      </c>
      <c r="BN90">
        <v>202.7</v>
      </c>
      <c r="BO90">
        <v>34.4</v>
      </c>
      <c r="BP90">
        <v>3.2</v>
      </c>
      <c r="BQ90">
        <v>22.75</v>
      </c>
      <c r="BR90">
        <v>0.1406</v>
      </c>
      <c r="BS90">
        <v>1.014</v>
      </c>
      <c r="BV90" t="s">
        <v>94</v>
      </c>
      <c r="BW90">
        <v>202.7</v>
      </c>
      <c r="BX90">
        <v>38.1</v>
      </c>
      <c r="BY90">
        <v>3.2</v>
      </c>
      <c r="BZ90">
        <v>29.05</v>
      </c>
      <c r="CA90">
        <v>0.1101</v>
      </c>
      <c r="CB90">
        <v>1.018</v>
      </c>
      <c r="CE90" t="s">
        <v>94</v>
      </c>
      <c r="CF90">
        <v>202.6</v>
      </c>
      <c r="CG90">
        <v>42.4</v>
      </c>
      <c r="CH90">
        <v>3.2</v>
      </c>
      <c r="CI90">
        <v>37.31</v>
      </c>
      <c r="CJ90">
        <v>8.5760000000000003E-2</v>
      </c>
      <c r="CK90">
        <v>1.022</v>
      </c>
      <c r="CV90" t="s">
        <v>44</v>
      </c>
      <c r="CW90">
        <v>187.7</v>
      </c>
      <c r="CX90">
        <v>26.4</v>
      </c>
      <c r="CY90">
        <v>6.2729999999999997</v>
      </c>
      <c r="CZ90">
        <v>2.9740000000000002</v>
      </c>
      <c r="DA90">
        <v>2.109</v>
      </c>
      <c r="DB90">
        <v>1.002</v>
      </c>
      <c r="DE90" t="s">
        <v>44</v>
      </c>
      <c r="DF90">
        <v>187.5</v>
      </c>
      <c r="DG90">
        <v>30.4</v>
      </c>
      <c r="DH90">
        <v>6.2729999999999997</v>
      </c>
      <c r="DI90">
        <v>3.8260000000000001</v>
      </c>
      <c r="DJ90">
        <v>1.639</v>
      </c>
      <c r="DK90">
        <v>1.0009999999999999</v>
      </c>
      <c r="DN90" t="s">
        <v>45</v>
      </c>
      <c r="DO90">
        <v>192.5</v>
      </c>
      <c r="DP90">
        <v>34.200000000000003</v>
      </c>
      <c r="DQ90">
        <v>7.359</v>
      </c>
      <c r="DR90">
        <v>5.9470000000000001</v>
      </c>
      <c r="DS90">
        <v>1.2370000000000001</v>
      </c>
      <c r="DT90">
        <v>1.0009999999999999</v>
      </c>
      <c r="DW90" t="s">
        <v>45</v>
      </c>
      <c r="DX90">
        <v>192.6</v>
      </c>
      <c r="DY90">
        <v>38.299999999999997</v>
      </c>
      <c r="DZ90">
        <v>7.359</v>
      </c>
      <c r="EA90">
        <v>8.27</v>
      </c>
      <c r="EB90">
        <v>0.88980000000000004</v>
      </c>
      <c r="EC90">
        <v>1.002</v>
      </c>
      <c r="EF90" t="s">
        <v>44</v>
      </c>
      <c r="EG90">
        <v>187.5</v>
      </c>
      <c r="EH90">
        <v>41.7</v>
      </c>
      <c r="EI90">
        <v>6.2729999999999997</v>
      </c>
      <c r="EJ90">
        <v>8.9390000000000001</v>
      </c>
      <c r="EK90">
        <v>0.70169999999999999</v>
      </c>
      <c r="EL90">
        <v>1.0029999999999999</v>
      </c>
      <c r="EX90" t="s">
        <v>44</v>
      </c>
      <c r="EY90">
        <v>187.6</v>
      </c>
      <c r="EZ90">
        <v>26.4</v>
      </c>
      <c r="FA90">
        <v>7.9989999999999997</v>
      </c>
      <c r="FB90">
        <v>5.5289999999999999</v>
      </c>
      <c r="FC90">
        <v>1.4470000000000001</v>
      </c>
      <c r="FD90">
        <v>1.0009999999999999</v>
      </c>
      <c r="FG90" t="s">
        <v>44</v>
      </c>
      <c r="FH90">
        <v>187.6</v>
      </c>
      <c r="FI90">
        <v>30.4</v>
      </c>
      <c r="FJ90">
        <v>6.2729999999999997</v>
      </c>
      <c r="FK90">
        <v>6.1829999999999998</v>
      </c>
      <c r="FL90">
        <v>1.014</v>
      </c>
      <c r="FM90">
        <v>1.002</v>
      </c>
      <c r="FP90" t="s">
        <v>44</v>
      </c>
      <c r="FQ90">
        <v>187.8</v>
      </c>
      <c r="FR90">
        <v>34.200000000000003</v>
      </c>
      <c r="FS90">
        <v>6.2729999999999997</v>
      </c>
      <c r="FT90">
        <v>8.1539999999999999</v>
      </c>
      <c r="FU90">
        <v>0.76929999999999998</v>
      </c>
      <c r="FV90">
        <v>1.0029999999999999</v>
      </c>
      <c r="FY90" t="s">
        <v>45</v>
      </c>
      <c r="FZ90">
        <v>192.6</v>
      </c>
      <c r="GA90">
        <v>38.299999999999997</v>
      </c>
      <c r="GB90">
        <v>7.359</v>
      </c>
      <c r="GC90">
        <v>12.15</v>
      </c>
      <c r="GD90">
        <v>0.60580000000000001</v>
      </c>
      <c r="GE90">
        <v>1.004</v>
      </c>
      <c r="GH90" t="s">
        <v>45</v>
      </c>
      <c r="GI90">
        <v>192.7</v>
      </c>
      <c r="GJ90">
        <v>41.7</v>
      </c>
      <c r="GK90">
        <v>7.359</v>
      </c>
      <c r="GL90">
        <v>15.63</v>
      </c>
      <c r="GM90">
        <v>0.47089999999999999</v>
      </c>
      <c r="GN90">
        <v>1.004</v>
      </c>
    </row>
    <row r="91" spans="2:196">
      <c r="B91" t="s">
        <v>95</v>
      </c>
      <c r="C91">
        <v>207.8</v>
      </c>
      <c r="D91">
        <v>26.6</v>
      </c>
      <c r="E91">
        <v>3.6840000000000002</v>
      </c>
      <c r="F91">
        <v>22.66</v>
      </c>
      <c r="G91">
        <v>0.16259999999999999</v>
      </c>
      <c r="H91">
        <v>1.0149999999999999</v>
      </c>
      <c r="K91" t="s">
        <v>95</v>
      </c>
      <c r="L91">
        <v>207.5</v>
      </c>
      <c r="M91">
        <v>30.3</v>
      </c>
      <c r="N91">
        <v>3.6840000000000002</v>
      </c>
      <c r="O91">
        <v>21.95</v>
      </c>
      <c r="P91">
        <v>0.16789999999999999</v>
      </c>
      <c r="Q91">
        <v>1.016</v>
      </c>
      <c r="T91" t="s">
        <v>95</v>
      </c>
      <c r="U91">
        <v>207.8</v>
      </c>
      <c r="V91">
        <v>34.4</v>
      </c>
      <c r="W91">
        <v>3.6840000000000002</v>
      </c>
      <c r="X91">
        <v>33.42</v>
      </c>
      <c r="Y91">
        <v>0.11020000000000001</v>
      </c>
      <c r="Z91">
        <v>1.0169999999999999</v>
      </c>
      <c r="AC91" t="s">
        <v>95</v>
      </c>
      <c r="AD91">
        <v>207.6</v>
      </c>
      <c r="AE91">
        <v>38.1</v>
      </c>
      <c r="AF91">
        <v>3.6840000000000002</v>
      </c>
      <c r="AG91">
        <v>35.08</v>
      </c>
      <c r="AH91">
        <v>0.105</v>
      </c>
      <c r="AI91">
        <v>1.0189999999999999</v>
      </c>
      <c r="AL91" t="s">
        <v>45</v>
      </c>
      <c r="AM91">
        <v>195.4</v>
      </c>
      <c r="AN91">
        <v>42.3</v>
      </c>
      <c r="AO91">
        <v>3.6840000000000002</v>
      </c>
      <c r="AP91">
        <v>42.28</v>
      </c>
      <c r="AQ91">
        <v>8.7129999999999999E-2</v>
      </c>
      <c r="AR91">
        <v>1.0780000000000001</v>
      </c>
      <c r="AU91" t="s">
        <v>95</v>
      </c>
      <c r="AV91">
        <v>207.6</v>
      </c>
      <c r="AW91">
        <v>26.6</v>
      </c>
      <c r="AX91">
        <v>3.6840000000000002</v>
      </c>
      <c r="AY91">
        <v>15.14</v>
      </c>
      <c r="AZ91">
        <v>0.24340000000000001</v>
      </c>
      <c r="BA91">
        <v>1.0089999999999999</v>
      </c>
      <c r="BD91" t="s">
        <v>95</v>
      </c>
      <c r="BE91">
        <v>207.5</v>
      </c>
      <c r="BF91">
        <v>30.3</v>
      </c>
      <c r="BG91">
        <v>3.6840000000000002</v>
      </c>
      <c r="BH91">
        <v>20.04</v>
      </c>
      <c r="BI91">
        <v>0.18379999999999999</v>
      </c>
      <c r="BJ91">
        <v>1.0109999999999999</v>
      </c>
      <c r="BM91" t="s">
        <v>95</v>
      </c>
      <c r="BN91">
        <v>207.7</v>
      </c>
      <c r="BO91">
        <v>34.4</v>
      </c>
      <c r="BP91">
        <v>3.6840000000000002</v>
      </c>
      <c r="BQ91">
        <v>26.2</v>
      </c>
      <c r="BR91">
        <v>0.1406</v>
      </c>
      <c r="BS91">
        <v>1.014</v>
      </c>
      <c r="BV91" t="s">
        <v>95</v>
      </c>
      <c r="BW91">
        <v>207.8</v>
      </c>
      <c r="BX91">
        <v>38.1</v>
      </c>
      <c r="BY91">
        <v>3.6840000000000002</v>
      </c>
      <c r="BZ91">
        <v>33.51</v>
      </c>
      <c r="CA91">
        <v>0.1099</v>
      </c>
      <c r="CB91">
        <v>1.0189999999999999</v>
      </c>
      <c r="CE91" t="s">
        <v>95</v>
      </c>
      <c r="CF91">
        <v>207.6</v>
      </c>
      <c r="CG91">
        <v>42.4</v>
      </c>
      <c r="CH91">
        <v>3.6840000000000002</v>
      </c>
      <c r="CI91">
        <v>42.87</v>
      </c>
      <c r="CJ91">
        <v>8.5930000000000006E-2</v>
      </c>
      <c r="CK91">
        <v>1.0209999999999999</v>
      </c>
      <c r="CV91" t="s">
        <v>45</v>
      </c>
      <c r="CW91">
        <v>192.8</v>
      </c>
      <c r="CX91">
        <v>26.4</v>
      </c>
      <c r="CY91">
        <v>7.359</v>
      </c>
      <c r="CZ91">
        <v>3.49</v>
      </c>
      <c r="DA91">
        <v>2.109</v>
      </c>
      <c r="DB91">
        <v>1.0009999999999999</v>
      </c>
      <c r="DE91" t="s">
        <v>45</v>
      </c>
      <c r="DF91">
        <v>192.5</v>
      </c>
      <c r="DG91">
        <v>30.4</v>
      </c>
      <c r="DH91">
        <v>7.359</v>
      </c>
      <c r="DI91">
        <v>4.4980000000000002</v>
      </c>
      <c r="DJ91">
        <v>1.6359999999999999</v>
      </c>
      <c r="DK91">
        <v>1.002</v>
      </c>
      <c r="DN91" t="s">
        <v>46</v>
      </c>
      <c r="DO91">
        <v>197.6</v>
      </c>
      <c r="DP91">
        <v>34.200000000000003</v>
      </c>
      <c r="DQ91">
        <v>8.6329999999999991</v>
      </c>
      <c r="DR91">
        <v>6.9770000000000003</v>
      </c>
      <c r="DS91">
        <v>1.2370000000000001</v>
      </c>
      <c r="DT91">
        <v>1.002</v>
      </c>
      <c r="DW91" t="s">
        <v>46</v>
      </c>
      <c r="DX91">
        <v>197.7</v>
      </c>
      <c r="DY91">
        <v>38.299999999999997</v>
      </c>
      <c r="DZ91">
        <v>8.6329999999999991</v>
      </c>
      <c r="EA91">
        <v>9.7059999999999995</v>
      </c>
      <c r="EB91">
        <v>0.88949999999999996</v>
      </c>
      <c r="EC91">
        <v>1.002</v>
      </c>
      <c r="EF91" t="s">
        <v>45</v>
      </c>
      <c r="EG91">
        <v>192.6</v>
      </c>
      <c r="EH91">
        <v>41.7</v>
      </c>
      <c r="EI91">
        <v>7.359</v>
      </c>
      <c r="EJ91">
        <v>10.49</v>
      </c>
      <c r="EK91">
        <v>0.70179999999999998</v>
      </c>
      <c r="EL91">
        <v>1.002</v>
      </c>
      <c r="EX91" t="s">
        <v>45</v>
      </c>
      <c r="EY91">
        <v>192.6</v>
      </c>
      <c r="EZ91">
        <v>26.4</v>
      </c>
      <c r="FA91">
        <v>9.2100000000000009</v>
      </c>
      <c r="FB91">
        <v>6.3680000000000003</v>
      </c>
      <c r="FC91">
        <v>1.446</v>
      </c>
      <c r="FD91">
        <v>1.0009999999999999</v>
      </c>
      <c r="FG91" t="s">
        <v>45</v>
      </c>
      <c r="FH91">
        <v>192.7</v>
      </c>
      <c r="FI91">
        <v>30.4</v>
      </c>
      <c r="FJ91">
        <v>7.359</v>
      </c>
      <c r="FK91">
        <v>7.2850000000000001</v>
      </c>
      <c r="FL91">
        <v>1.01</v>
      </c>
      <c r="FM91">
        <v>1.0029999999999999</v>
      </c>
      <c r="FP91" t="s">
        <v>45</v>
      </c>
      <c r="FQ91">
        <v>192.8</v>
      </c>
      <c r="FR91">
        <v>34.200000000000003</v>
      </c>
      <c r="FS91">
        <v>7.359</v>
      </c>
      <c r="FT91">
        <v>9.5640000000000001</v>
      </c>
      <c r="FU91">
        <v>0.76949999999999996</v>
      </c>
      <c r="FV91">
        <v>1.002</v>
      </c>
      <c r="FY91" t="s">
        <v>46</v>
      </c>
      <c r="FZ91">
        <v>197.7</v>
      </c>
      <c r="GA91">
        <v>38.299999999999997</v>
      </c>
      <c r="GB91">
        <v>8.6329999999999991</v>
      </c>
      <c r="GC91">
        <v>14.29</v>
      </c>
      <c r="GD91">
        <v>0.60429999999999995</v>
      </c>
      <c r="GE91">
        <v>1.004</v>
      </c>
      <c r="GH91" t="s">
        <v>46</v>
      </c>
      <c r="GI91">
        <v>197.7</v>
      </c>
      <c r="GJ91">
        <v>41.7</v>
      </c>
      <c r="GK91">
        <v>8.6329999999999991</v>
      </c>
      <c r="GL91">
        <v>18.350000000000001</v>
      </c>
      <c r="GM91">
        <v>0.47060000000000002</v>
      </c>
      <c r="GN91">
        <v>1.0049999999999999</v>
      </c>
    </row>
    <row r="92" spans="2:196">
      <c r="B92" t="s">
        <v>96</v>
      </c>
      <c r="C92">
        <v>212.9</v>
      </c>
      <c r="D92">
        <v>26.6</v>
      </c>
      <c r="E92">
        <v>4.242</v>
      </c>
      <c r="F92">
        <v>26.27</v>
      </c>
      <c r="G92">
        <v>0.1615</v>
      </c>
      <c r="H92">
        <v>1.0149999999999999</v>
      </c>
      <c r="K92" t="s">
        <v>96</v>
      </c>
      <c r="L92">
        <v>212.6</v>
      </c>
      <c r="M92">
        <v>30.3</v>
      </c>
      <c r="N92">
        <v>4.242</v>
      </c>
      <c r="O92">
        <v>25.52</v>
      </c>
      <c r="P92">
        <v>0.16619999999999999</v>
      </c>
      <c r="Q92">
        <v>1.0149999999999999</v>
      </c>
      <c r="T92" t="s">
        <v>96</v>
      </c>
      <c r="U92">
        <v>212.9</v>
      </c>
      <c r="V92">
        <v>34.4</v>
      </c>
      <c r="W92">
        <v>4.242</v>
      </c>
      <c r="X92">
        <v>38.68</v>
      </c>
      <c r="Y92">
        <v>0.10970000000000001</v>
      </c>
      <c r="Z92">
        <v>1.0169999999999999</v>
      </c>
      <c r="AC92" t="s">
        <v>96</v>
      </c>
      <c r="AD92">
        <v>212.7</v>
      </c>
      <c r="AE92">
        <v>38.1</v>
      </c>
      <c r="AF92">
        <v>4.242</v>
      </c>
      <c r="AG92">
        <v>40.46</v>
      </c>
      <c r="AH92">
        <v>0.1048</v>
      </c>
      <c r="AI92">
        <v>1.0189999999999999</v>
      </c>
      <c r="AL92" t="s">
        <v>46</v>
      </c>
      <c r="AM92">
        <v>200.4</v>
      </c>
      <c r="AN92">
        <v>42.3</v>
      </c>
      <c r="AO92">
        <v>4.242</v>
      </c>
      <c r="AP92">
        <v>59.33</v>
      </c>
      <c r="AQ92">
        <v>7.1499999999999994E-2</v>
      </c>
      <c r="AR92">
        <v>1.0840000000000001</v>
      </c>
      <c r="AU92" t="s">
        <v>96</v>
      </c>
      <c r="AV92">
        <v>212.6</v>
      </c>
      <c r="AW92">
        <v>26.6</v>
      </c>
      <c r="AX92">
        <v>4.242</v>
      </c>
      <c r="AY92">
        <v>17.43</v>
      </c>
      <c r="AZ92">
        <v>0.24340000000000001</v>
      </c>
      <c r="BA92">
        <v>1.0089999999999999</v>
      </c>
      <c r="BD92" t="s">
        <v>96</v>
      </c>
      <c r="BE92">
        <v>212.6</v>
      </c>
      <c r="BF92">
        <v>30.3</v>
      </c>
      <c r="BG92">
        <v>4.242</v>
      </c>
      <c r="BH92">
        <v>23.08</v>
      </c>
      <c r="BI92">
        <v>0.18379999999999999</v>
      </c>
      <c r="BJ92">
        <v>1.0109999999999999</v>
      </c>
      <c r="BM92" t="s">
        <v>96</v>
      </c>
      <c r="BN92">
        <v>212.8</v>
      </c>
      <c r="BO92">
        <v>34.4</v>
      </c>
      <c r="BP92">
        <v>4.242</v>
      </c>
      <c r="BQ92">
        <v>30.22</v>
      </c>
      <c r="BR92">
        <v>0.1404</v>
      </c>
      <c r="BS92">
        <v>1.0149999999999999</v>
      </c>
      <c r="BV92" t="s">
        <v>96</v>
      </c>
      <c r="BW92">
        <v>212.8</v>
      </c>
      <c r="BX92">
        <v>38.1</v>
      </c>
      <c r="BY92">
        <v>4.242</v>
      </c>
      <c r="BZ92">
        <v>38.58</v>
      </c>
      <c r="CA92">
        <v>0.1099</v>
      </c>
      <c r="CB92">
        <v>1.018</v>
      </c>
      <c r="CE92" t="s">
        <v>96</v>
      </c>
      <c r="CF92">
        <v>212.7</v>
      </c>
      <c r="CG92">
        <v>42.4</v>
      </c>
      <c r="CH92">
        <v>4.242</v>
      </c>
      <c r="CI92">
        <v>49.33</v>
      </c>
      <c r="CJ92">
        <v>8.5989999999999997E-2</v>
      </c>
      <c r="CK92">
        <v>1.022</v>
      </c>
      <c r="CV92" t="s">
        <v>46</v>
      </c>
      <c r="CW92">
        <v>197.9</v>
      </c>
      <c r="CX92">
        <v>26.4</v>
      </c>
      <c r="CY92">
        <v>8.6329999999999991</v>
      </c>
      <c r="CZ92">
        <v>4.1040000000000001</v>
      </c>
      <c r="DA92">
        <v>2.1040000000000001</v>
      </c>
      <c r="DB92">
        <v>1.0009999999999999</v>
      </c>
      <c r="DE92" t="s">
        <v>46</v>
      </c>
      <c r="DF92">
        <v>197.6</v>
      </c>
      <c r="DG92">
        <v>30.4</v>
      </c>
      <c r="DH92">
        <v>8.6329999999999991</v>
      </c>
      <c r="DI92">
        <v>5.2830000000000004</v>
      </c>
      <c r="DJ92">
        <v>1.6339999999999999</v>
      </c>
      <c r="DK92">
        <v>1.0009999999999999</v>
      </c>
      <c r="DN92" t="s">
        <v>47</v>
      </c>
      <c r="DO92">
        <v>202.6</v>
      </c>
      <c r="DP92">
        <v>34.200000000000003</v>
      </c>
      <c r="DQ92">
        <v>10.130000000000001</v>
      </c>
      <c r="DR92">
        <v>8.1920000000000002</v>
      </c>
      <c r="DS92">
        <v>1.236</v>
      </c>
      <c r="DT92">
        <v>1.002</v>
      </c>
      <c r="DW92" t="s">
        <v>47</v>
      </c>
      <c r="DX92">
        <v>202.7</v>
      </c>
      <c r="DY92">
        <v>38.299999999999997</v>
      </c>
      <c r="DZ92">
        <v>10.130000000000001</v>
      </c>
      <c r="EA92">
        <v>11.39</v>
      </c>
      <c r="EB92">
        <v>0.88959999999999995</v>
      </c>
      <c r="EC92">
        <v>1.002</v>
      </c>
      <c r="EF92" t="s">
        <v>46</v>
      </c>
      <c r="EG92">
        <v>197.7</v>
      </c>
      <c r="EH92">
        <v>41.7</v>
      </c>
      <c r="EI92">
        <v>8.6329999999999991</v>
      </c>
      <c r="EJ92">
        <v>12.31</v>
      </c>
      <c r="EK92">
        <v>0.70150000000000001</v>
      </c>
      <c r="EL92">
        <v>1.0029999999999999</v>
      </c>
      <c r="EX92" t="s">
        <v>46</v>
      </c>
      <c r="EY92">
        <v>197.7</v>
      </c>
      <c r="EZ92">
        <v>26.4</v>
      </c>
      <c r="FA92">
        <v>10.6</v>
      </c>
      <c r="FB92">
        <v>7.3360000000000003</v>
      </c>
      <c r="FC92">
        <v>1.446</v>
      </c>
      <c r="FD92">
        <v>1.0009999999999999</v>
      </c>
      <c r="FG92" t="s">
        <v>46</v>
      </c>
      <c r="FH92">
        <v>197.8</v>
      </c>
      <c r="FI92">
        <v>30.4</v>
      </c>
      <c r="FJ92">
        <v>8.6329999999999991</v>
      </c>
      <c r="FK92">
        <v>8.5730000000000004</v>
      </c>
      <c r="FL92">
        <v>1.0069999999999999</v>
      </c>
      <c r="FM92">
        <v>1.002</v>
      </c>
      <c r="FP92" t="s">
        <v>46</v>
      </c>
      <c r="FQ92">
        <v>197.9</v>
      </c>
      <c r="FR92">
        <v>34.200000000000003</v>
      </c>
      <c r="FS92">
        <v>8.6329999999999991</v>
      </c>
      <c r="FT92">
        <v>11.23</v>
      </c>
      <c r="FU92">
        <v>0.76900000000000002</v>
      </c>
      <c r="FV92">
        <v>1.0029999999999999</v>
      </c>
      <c r="FY92" t="s">
        <v>47</v>
      </c>
      <c r="FZ92">
        <v>202.8</v>
      </c>
      <c r="GA92">
        <v>38.299999999999997</v>
      </c>
      <c r="GB92">
        <v>10.130000000000001</v>
      </c>
      <c r="GC92">
        <v>16.809999999999999</v>
      </c>
      <c r="GD92">
        <v>0.60229999999999995</v>
      </c>
      <c r="GE92">
        <v>1.004</v>
      </c>
      <c r="GH92" t="s">
        <v>47</v>
      </c>
      <c r="GI92">
        <v>202.8</v>
      </c>
      <c r="GJ92">
        <v>41.7</v>
      </c>
      <c r="GK92">
        <v>10.130000000000001</v>
      </c>
      <c r="GL92">
        <v>21.51</v>
      </c>
      <c r="GM92">
        <v>0.47089999999999999</v>
      </c>
      <c r="GN92">
        <v>1.004</v>
      </c>
    </row>
    <row r="93" spans="2:196">
      <c r="B93" t="s">
        <v>97</v>
      </c>
      <c r="C93">
        <v>218</v>
      </c>
      <c r="D93">
        <v>26.6</v>
      </c>
      <c r="E93">
        <v>4.8840000000000003</v>
      </c>
      <c r="F93">
        <v>30.47</v>
      </c>
      <c r="G93">
        <v>0.1603</v>
      </c>
      <c r="H93">
        <v>1.0149999999999999</v>
      </c>
      <c r="K93" t="s">
        <v>97</v>
      </c>
      <c r="L93">
        <v>217.7</v>
      </c>
      <c r="M93">
        <v>30.3</v>
      </c>
      <c r="N93">
        <v>4.8840000000000003</v>
      </c>
      <c r="O93">
        <v>29.4</v>
      </c>
      <c r="P93">
        <v>0.1661</v>
      </c>
      <c r="Q93">
        <v>1.012</v>
      </c>
      <c r="T93" t="s">
        <v>97</v>
      </c>
      <c r="U93">
        <v>218</v>
      </c>
      <c r="V93">
        <v>34.4</v>
      </c>
      <c r="W93">
        <v>4.8840000000000003</v>
      </c>
      <c r="X93">
        <v>44.61</v>
      </c>
      <c r="Y93">
        <v>0.1095</v>
      </c>
      <c r="Z93">
        <v>1.0169999999999999</v>
      </c>
      <c r="AC93" t="s">
        <v>97</v>
      </c>
      <c r="AD93">
        <v>217.7</v>
      </c>
      <c r="AE93">
        <v>38.1</v>
      </c>
      <c r="AF93">
        <v>4.8840000000000003</v>
      </c>
      <c r="AG93">
        <v>46.68</v>
      </c>
      <c r="AH93">
        <v>0.1046</v>
      </c>
      <c r="AI93">
        <v>1.0189999999999999</v>
      </c>
      <c r="AL93" t="s">
        <v>47</v>
      </c>
      <c r="AM93">
        <v>205.5</v>
      </c>
      <c r="AN93">
        <v>42.3</v>
      </c>
      <c r="AO93">
        <v>4.8840000000000003</v>
      </c>
      <c r="AP93">
        <v>83.65</v>
      </c>
      <c r="AQ93">
        <v>5.8389999999999997E-2</v>
      </c>
      <c r="AR93">
        <v>1.085</v>
      </c>
      <c r="AU93" t="s">
        <v>97</v>
      </c>
      <c r="AV93">
        <v>217.7</v>
      </c>
      <c r="AW93">
        <v>26.6</v>
      </c>
      <c r="AX93">
        <v>4.8840000000000003</v>
      </c>
      <c r="AY93">
        <v>20.07</v>
      </c>
      <c r="AZ93">
        <v>0.24340000000000001</v>
      </c>
      <c r="BA93">
        <v>1.0089999999999999</v>
      </c>
      <c r="BD93" t="s">
        <v>97</v>
      </c>
      <c r="BE93">
        <v>217.6</v>
      </c>
      <c r="BF93">
        <v>30.3</v>
      </c>
      <c r="BG93">
        <v>4.8840000000000003</v>
      </c>
      <c r="BH93">
        <v>26.55</v>
      </c>
      <c r="BI93">
        <v>0.184</v>
      </c>
      <c r="BJ93">
        <v>1.0109999999999999</v>
      </c>
      <c r="BM93" t="s">
        <v>97</v>
      </c>
      <c r="BN93">
        <v>217.8</v>
      </c>
      <c r="BO93">
        <v>34.4</v>
      </c>
      <c r="BP93">
        <v>4.8840000000000003</v>
      </c>
      <c r="BQ93">
        <v>34.79</v>
      </c>
      <c r="BR93">
        <v>0.1404</v>
      </c>
      <c r="BS93">
        <v>1.014</v>
      </c>
      <c r="BV93" t="s">
        <v>97</v>
      </c>
      <c r="BW93">
        <v>217.9</v>
      </c>
      <c r="BX93">
        <v>38.1</v>
      </c>
      <c r="BY93">
        <v>4.8840000000000003</v>
      </c>
      <c r="BZ93">
        <v>44.39</v>
      </c>
      <c r="CA93">
        <v>0.11</v>
      </c>
      <c r="CB93">
        <v>1.018</v>
      </c>
      <c r="CE93" t="s">
        <v>97</v>
      </c>
      <c r="CF93">
        <v>217.8</v>
      </c>
      <c r="CG93">
        <v>42.4</v>
      </c>
      <c r="CH93">
        <v>4.8840000000000003</v>
      </c>
      <c r="CI93">
        <v>56.71</v>
      </c>
      <c r="CJ93">
        <v>8.6129999999999998E-2</v>
      </c>
      <c r="CK93">
        <v>1.022</v>
      </c>
      <c r="CV93" t="s">
        <v>47</v>
      </c>
      <c r="CW93">
        <v>203</v>
      </c>
      <c r="CX93">
        <v>26.4</v>
      </c>
      <c r="CY93">
        <v>10.130000000000001</v>
      </c>
      <c r="CZ93">
        <v>4.8220000000000001</v>
      </c>
      <c r="DA93">
        <v>2.1</v>
      </c>
      <c r="DB93">
        <v>1.0009999999999999</v>
      </c>
      <c r="DE93" t="s">
        <v>47</v>
      </c>
      <c r="DF93">
        <v>202.6</v>
      </c>
      <c r="DG93">
        <v>30.4</v>
      </c>
      <c r="DH93">
        <v>10.130000000000001</v>
      </c>
      <c r="DI93">
        <v>6.1989999999999998</v>
      </c>
      <c r="DJ93">
        <v>1.6339999999999999</v>
      </c>
      <c r="DK93">
        <v>1.0009999999999999</v>
      </c>
      <c r="DN93" t="s">
        <v>48</v>
      </c>
      <c r="DO93">
        <v>207.7</v>
      </c>
      <c r="DP93">
        <v>34.200000000000003</v>
      </c>
      <c r="DQ93">
        <v>11.88</v>
      </c>
      <c r="DR93">
        <v>9.6229999999999993</v>
      </c>
      <c r="DS93">
        <v>1.2350000000000001</v>
      </c>
      <c r="DT93">
        <v>1.002</v>
      </c>
      <c r="DW93" t="s">
        <v>48</v>
      </c>
      <c r="DX93">
        <v>207.8</v>
      </c>
      <c r="DY93">
        <v>38.299999999999997</v>
      </c>
      <c r="DZ93">
        <v>11.88</v>
      </c>
      <c r="EA93">
        <v>13.35</v>
      </c>
      <c r="EB93">
        <v>0.8901</v>
      </c>
      <c r="EC93">
        <v>1.0009999999999999</v>
      </c>
      <c r="EF93" t="s">
        <v>47</v>
      </c>
      <c r="EG93">
        <v>202.7</v>
      </c>
      <c r="EH93">
        <v>41.7</v>
      </c>
      <c r="EI93">
        <v>10.130000000000001</v>
      </c>
      <c r="EJ93">
        <v>14.44</v>
      </c>
      <c r="EK93">
        <v>0.70150000000000001</v>
      </c>
      <c r="EL93">
        <v>1.0029999999999999</v>
      </c>
      <c r="EX93" t="s">
        <v>47</v>
      </c>
      <c r="EY93">
        <v>202.7</v>
      </c>
      <c r="EZ93">
        <v>26.4</v>
      </c>
      <c r="FA93">
        <v>12.21</v>
      </c>
      <c r="FB93">
        <v>8.4529999999999994</v>
      </c>
      <c r="FC93">
        <v>1.444</v>
      </c>
      <c r="FD93">
        <v>1.0009999999999999</v>
      </c>
      <c r="FG93" t="s">
        <v>47</v>
      </c>
      <c r="FH93">
        <v>202.9</v>
      </c>
      <c r="FI93">
        <v>30.4</v>
      </c>
      <c r="FJ93">
        <v>10.130000000000001</v>
      </c>
      <c r="FK93">
        <v>10.07</v>
      </c>
      <c r="FL93">
        <v>1.006</v>
      </c>
      <c r="FM93">
        <v>1.0029999999999999</v>
      </c>
      <c r="FP93" t="s">
        <v>47</v>
      </c>
      <c r="FQ93">
        <v>202.9</v>
      </c>
      <c r="FR93">
        <v>34.200000000000003</v>
      </c>
      <c r="FS93">
        <v>10.130000000000001</v>
      </c>
      <c r="FT93">
        <v>13.18</v>
      </c>
      <c r="FU93">
        <v>0.76870000000000005</v>
      </c>
      <c r="FV93">
        <v>1.0029999999999999</v>
      </c>
      <c r="FY93" t="s">
        <v>48</v>
      </c>
      <c r="FZ93">
        <v>207.9</v>
      </c>
      <c r="GA93">
        <v>38.299999999999997</v>
      </c>
      <c r="GB93">
        <v>11.88</v>
      </c>
      <c r="GC93">
        <v>19.739999999999998</v>
      </c>
      <c r="GD93">
        <v>0.60199999999999998</v>
      </c>
      <c r="GE93">
        <v>1.006</v>
      </c>
      <c r="GH93" t="s">
        <v>48</v>
      </c>
      <c r="GI93">
        <v>207.9</v>
      </c>
      <c r="GJ93">
        <v>41.7</v>
      </c>
      <c r="GK93">
        <v>11.88</v>
      </c>
      <c r="GL93">
        <v>25.25</v>
      </c>
      <c r="GM93">
        <v>0.47049999999999997</v>
      </c>
      <c r="GN93">
        <v>1.0049999999999999</v>
      </c>
    </row>
    <row r="94" spans="2:196">
      <c r="B94" t="s">
        <v>98</v>
      </c>
      <c r="C94">
        <v>223.1</v>
      </c>
      <c r="D94">
        <v>26.6</v>
      </c>
      <c r="E94">
        <v>5.6239999999999997</v>
      </c>
      <c r="F94">
        <v>35.28</v>
      </c>
      <c r="G94">
        <v>0.15939999999999999</v>
      </c>
      <c r="H94">
        <v>1.0189999999999999</v>
      </c>
      <c r="K94" t="s">
        <v>98</v>
      </c>
      <c r="L94">
        <v>222.8</v>
      </c>
      <c r="M94">
        <v>30.3</v>
      </c>
      <c r="N94">
        <v>5.6239999999999997</v>
      </c>
      <c r="O94">
        <v>34</v>
      </c>
      <c r="P94">
        <v>0.16539999999999999</v>
      </c>
      <c r="Q94">
        <v>1.0129999999999999</v>
      </c>
      <c r="T94" t="s">
        <v>98</v>
      </c>
      <c r="U94">
        <v>223</v>
      </c>
      <c r="V94">
        <v>34.4</v>
      </c>
      <c r="W94">
        <v>5.6239999999999997</v>
      </c>
      <c r="X94">
        <v>51.48</v>
      </c>
      <c r="Y94">
        <v>0.10920000000000001</v>
      </c>
      <c r="Z94">
        <v>1.018</v>
      </c>
      <c r="AC94" t="s">
        <v>98</v>
      </c>
      <c r="AD94">
        <v>222.8</v>
      </c>
      <c r="AE94">
        <v>38.1</v>
      </c>
      <c r="AF94">
        <v>5.6239999999999997</v>
      </c>
      <c r="AG94">
        <v>54.02</v>
      </c>
      <c r="AH94">
        <v>0.1041</v>
      </c>
      <c r="AI94">
        <v>1.0209999999999999</v>
      </c>
      <c r="AL94" t="s">
        <v>48</v>
      </c>
      <c r="AM94">
        <v>210.5</v>
      </c>
      <c r="AN94">
        <v>42.3</v>
      </c>
      <c r="AO94">
        <v>5.6239999999999997</v>
      </c>
      <c r="AP94">
        <v>107</v>
      </c>
      <c r="AQ94">
        <v>5.2549999999999999E-2</v>
      </c>
      <c r="AR94">
        <v>1.046</v>
      </c>
      <c r="AU94" t="s">
        <v>98</v>
      </c>
      <c r="AV94">
        <v>222.7</v>
      </c>
      <c r="AW94">
        <v>26.6</v>
      </c>
      <c r="AX94">
        <v>5.6239999999999997</v>
      </c>
      <c r="AY94">
        <v>23.09</v>
      </c>
      <c r="AZ94">
        <v>0.24349999999999999</v>
      </c>
      <c r="BA94">
        <v>1.008</v>
      </c>
      <c r="BD94" t="s">
        <v>98</v>
      </c>
      <c r="BE94">
        <v>222.7</v>
      </c>
      <c r="BF94">
        <v>30.3</v>
      </c>
      <c r="BG94">
        <v>5.6239999999999997</v>
      </c>
      <c r="BH94">
        <v>30.58</v>
      </c>
      <c r="BI94">
        <v>0.18390000000000001</v>
      </c>
      <c r="BJ94">
        <v>1.0109999999999999</v>
      </c>
      <c r="BM94" t="s">
        <v>98</v>
      </c>
      <c r="BN94">
        <v>222.9</v>
      </c>
      <c r="BO94">
        <v>34.4</v>
      </c>
      <c r="BP94">
        <v>5.6239999999999997</v>
      </c>
      <c r="BQ94">
        <v>40.090000000000003</v>
      </c>
      <c r="BR94">
        <v>0.14030000000000001</v>
      </c>
      <c r="BS94">
        <v>1.0149999999999999</v>
      </c>
      <c r="BV94" t="s">
        <v>98</v>
      </c>
      <c r="BW94">
        <v>222.9</v>
      </c>
      <c r="BX94">
        <v>38.1</v>
      </c>
      <c r="BY94">
        <v>5.6239999999999997</v>
      </c>
      <c r="BZ94">
        <v>51.11</v>
      </c>
      <c r="CA94">
        <v>0.11</v>
      </c>
      <c r="CB94">
        <v>1.018</v>
      </c>
      <c r="CE94" t="s">
        <v>98</v>
      </c>
      <c r="CF94">
        <v>222.8</v>
      </c>
      <c r="CG94">
        <v>42.4</v>
      </c>
      <c r="CH94">
        <v>5.6239999999999997</v>
      </c>
      <c r="CI94">
        <v>65.19</v>
      </c>
      <c r="CJ94">
        <v>8.6260000000000003E-2</v>
      </c>
      <c r="CK94">
        <v>1.022</v>
      </c>
      <c r="CV94" t="s">
        <v>48</v>
      </c>
      <c r="CW94">
        <v>208</v>
      </c>
      <c r="CX94">
        <v>26.4</v>
      </c>
      <c r="CY94">
        <v>11.88</v>
      </c>
      <c r="CZ94">
        <v>5.6680000000000001</v>
      </c>
      <c r="DA94">
        <v>2.0960000000000001</v>
      </c>
      <c r="DB94">
        <v>1.0009999999999999</v>
      </c>
      <c r="DE94" t="s">
        <v>48</v>
      </c>
      <c r="DF94">
        <v>207.7</v>
      </c>
      <c r="DG94">
        <v>30.4</v>
      </c>
      <c r="DH94">
        <v>11.88</v>
      </c>
      <c r="DI94">
        <v>7.28</v>
      </c>
      <c r="DJ94">
        <v>1.6319999999999999</v>
      </c>
      <c r="DK94">
        <v>1.0009999999999999</v>
      </c>
      <c r="DN94" t="s">
        <v>49</v>
      </c>
      <c r="DO94">
        <v>212.8</v>
      </c>
      <c r="DP94">
        <v>34.200000000000003</v>
      </c>
      <c r="DQ94">
        <v>13.94</v>
      </c>
      <c r="DR94">
        <v>11.3</v>
      </c>
      <c r="DS94">
        <v>1.234</v>
      </c>
      <c r="DT94">
        <v>1.002</v>
      </c>
      <c r="DW94" t="s">
        <v>49</v>
      </c>
      <c r="DX94">
        <v>212.8</v>
      </c>
      <c r="DY94">
        <v>38.299999999999997</v>
      </c>
      <c r="DZ94">
        <v>13.94</v>
      </c>
      <c r="EA94">
        <v>15.66</v>
      </c>
      <c r="EB94">
        <v>0.8901</v>
      </c>
      <c r="EC94">
        <v>1.002</v>
      </c>
      <c r="EF94" t="s">
        <v>48</v>
      </c>
      <c r="EG94">
        <v>207.8</v>
      </c>
      <c r="EH94">
        <v>41.7</v>
      </c>
      <c r="EI94">
        <v>11.88</v>
      </c>
      <c r="EJ94">
        <v>16.940000000000001</v>
      </c>
      <c r="EK94">
        <v>0.70150000000000001</v>
      </c>
      <c r="EL94">
        <v>1.0029999999999999</v>
      </c>
      <c r="EX94" t="s">
        <v>48</v>
      </c>
      <c r="EY94">
        <v>207.8</v>
      </c>
      <c r="EZ94">
        <v>26.4</v>
      </c>
      <c r="FA94">
        <v>14.06</v>
      </c>
      <c r="FB94">
        <v>9.7360000000000007</v>
      </c>
      <c r="FC94">
        <v>1.444</v>
      </c>
      <c r="FD94">
        <v>1.0009999999999999</v>
      </c>
      <c r="FG94" t="s">
        <v>48</v>
      </c>
      <c r="FH94">
        <v>208</v>
      </c>
      <c r="FI94">
        <v>30.4</v>
      </c>
      <c r="FJ94">
        <v>11.88</v>
      </c>
      <c r="FK94">
        <v>11.86</v>
      </c>
      <c r="FL94">
        <v>1.002</v>
      </c>
      <c r="FM94">
        <v>1.0029999999999999</v>
      </c>
      <c r="FP94" t="s">
        <v>48</v>
      </c>
      <c r="FQ94">
        <v>208</v>
      </c>
      <c r="FR94">
        <v>34.200000000000003</v>
      </c>
      <c r="FS94">
        <v>11.88</v>
      </c>
      <c r="FT94">
        <v>15.46</v>
      </c>
      <c r="FU94">
        <v>0.76829999999999998</v>
      </c>
      <c r="FV94">
        <v>1.0029999999999999</v>
      </c>
      <c r="FY94" t="s">
        <v>49</v>
      </c>
      <c r="FZ94">
        <v>212.9</v>
      </c>
      <c r="GA94">
        <v>38.299999999999997</v>
      </c>
      <c r="GB94">
        <v>13.94</v>
      </c>
      <c r="GC94">
        <v>23.18</v>
      </c>
      <c r="GD94">
        <v>0.60129999999999995</v>
      </c>
      <c r="GE94">
        <v>1.0029999999999999</v>
      </c>
      <c r="GH94" t="s">
        <v>49</v>
      </c>
      <c r="GI94">
        <v>212.9</v>
      </c>
      <c r="GJ94">
        <v>41.7</v>
      </c>
      <c r="GK94">
        <v>13.94</v>
      </c>
      <c r="GL94">
        <v>29.64</v>
      </c>
      <c r="GM94">
        <v>0.4703</v>
      </c>
      <c r="GN94">
        <v>1.0049999999999999</v>
      </c>
    </row>
    <row r="95" spans="2:196">
      <c r="B95" t="s">
        <v>99</v>
      </c>
      <c r="C95">
        <v>228.2</v>
      </c>
      <c r="D95">
        <v>26.6</v>
      </c>
      <c r="E95">
        <v>6.4749999999999996</v>
      </c>
      <c r="F95">
        <v>40.799999999999997</v>
      </c>
      <c r="G95">
        <v>0.15870000000000001</v>
      </c>
      <c r="H95">
        <v>1.014</v>
      </c>
      <c r="K95" t="s">
        <v>99</v>
      </c>
      <c r="L95">
        <v>227.9</v>
      </c>
      <c r="M95">
        <v>30.3</v>
      </c>
      <c r="N95">
        <v>6.4749999999999996</v>
      </c>
      <c r="O95">
        <v>39.36</v>
      </c>
      <c r="P95">
        <v>0.16450000000000001</v>
      </c>
      <c r="Q95">
        <v>1.0129999999999999</v>
      </c>
      <c r="T95" t="s">
        <v>99</v>
      </c>
      <c r="U95">
        <v>228.1</v>
      </c>
      <c r="V95">
        <v>34.4</v>
      </c>
      <c r="W95">
        <v>6.4749999999999996</v>
      </c>
      <c r="X95">
        <v>59.31</v>
      </c>
      <c r="Y95">
        <v>0.10920000000000001</v>
      </c>
      <c r="Z95">
        <v>1.0189999999999999</v>
      </c>
      <c r="AC95" t="s">
        <v>99</v>
      </c>
      <c r="AD95">
        <v>227.9</v>
      </c>
      <c r="AE95">
        <v>38.1</v>
      </c>
      <c r="AF95">
        <v>6.4749999999999996</v>
      </c>
      <c r="AG95">
        <v>62.37</v>
      </c>
      <c r="AH95">
        <v>0.1038</v>
      </c>
      <c r="AI95">
        <v>1.0189999999999999</v>
      </c>
      <c r="AL95" t="s">
        <v>49</v>
      </c>
      <c r="AM95">
        <v>215.6</v>
      </c>
      <c r="AN95">
        <v>42.3</v>
      </c>
      <c r="AO95">
        <v>6.4749999999999996</v>
      </c>
      <c r="AP95">
        <v>123.6</v>
      </c>
      <c r="AQ95">
        <v>5.2380000000000003E-2</v>
      </c>
      <c r="AR95">
        <v>1.0309999999999999</v>
      </c>
      <c r="AU95" t="s">
        <v>99</v>
      </c>
      <c r="AV95">
        <v>227.8</v>
      </c>
      <c r="AW95">
        <v>26.6</v>
      </c>
      <c r="AX95">
        <v>6.4749999999999996</v>
      </c>
      <c r="AY95">
        <v>26.58</v>
      </c>
      <c r="AZ95">
        <v>0.24360000000000001</v>
      </c>
      <c r="BA95">
        <v>1.008</v>
      </c>
      <c r="BD95" t="s">
        <v>99</v>
      </c>
      <c r="BE95">
        <v>227.7</v>
      </c>
      <c r="BF95">
        <v>30.3</v>
      </c>
      <c r="BG95">
        <v>6.4749999999999996</v>
      </c>
      <c r="BH95">
        <v>35.229999999999997</v>
      </c>
      <c r="BI95">
        <v>0.18379999999999999</v>
      </c>
      <c r="BJ95">
        <v>1.0109999999999999</v>
      </c>
      <c r="BM95" t="s">
        <v>99</v>
      </c>
      <c r="BN95">
        <v>227.9</v>
      </c>
      <c r="BO95">
        <v>34.4</v>
      </c>
      <c r="BP95">
        <v>6.4749999999999996</v>
      </c>
      <c r="BQ95">
        <v>46.13</v>
      </c>
      <c r="BR95">
        <v>0.1404</v>
      </c>
      <c r="BS95">
        <v>1.014</v>
      </c>
      <c r="BV95" t="s">
        <v>99</v>
      </c>
      <c r="BW95">
        <v>228</v>
      </c>
      <c r="BX95">
        <v>38.1</v>
      </c>
      <c r="BY95">
        <v>6.4749999999999996</v>
      </c>
      <c r="BZ95">
        <v>58.88</v>
      </c>
      <c r="CA95">
        <v>0.11</v>
      </c>
      <c r="CB95">
        <v>1.018</v>
      </c>
      <c r="CE95" t="s">
        <v>99</v>
      </c>
      <c r="CF95">
        <v>227.9</v>
      </c>
      <c r="CG95">
        <v>42.4</v>
      </c>
      <c r="CH95">
        <v>6.4749999999999996</v>
      </c>
      <c r="CI95">
        <v>75</v>
      </c>
      <c r="CJ95">
        <v>8.6330000000000004E-2</v>
      </c>
      <c r="CK95">
        <v>1.022</v>
      </c>
      <c r="CV95" t="s">
        <v>49</v>
      </c>
      <c r="CW95">
        <v>213.1</v>
      </c>
      <c r="CX95">
        <v>26.4</v>
      </c>
      <c r="CY95">
        <v>13.94</v>
      </c>
      <c r="CZ95">
        <v>6.657</v>
      </c>
      <c r="DA95">
        <v>2.0939999999999999</v>
      </c>
      <c r="DB95">
        <v>1.0009999999999999</v>
      </c>
      <c r="DE95" t="s">
        <v>49</v>
      </c>
      <c r="DF95">
        <v>212.7</v>
      </c>
      <c r="DG95">
        <v>30.4</v>
      </c>
      <c r="DH95">
        <v>13.94</v>
      </c>
      <c r="DI95">
        <v>8.5419999999999998</v>
      </c>
      <c r="DJ95">
        <v>1.6319999999999999</v>
      </c>
      <c r="DK95">
        <v>1.0009999999999999</v>
      </c>
      <c r="DN95" t="s">
        <v>50</v>
      </c>
      <c r="DO95">
        <v>217.8</v>
      </c>
      <c r="DP95">
        <v>34.200000000000003</v>
      </c>
      <c r="DQ95">
        <v>16.350000000000001</v>
      </c>
      <c r="DR95">
        <v>13.26</v>
      </c>
      <c r="DS95">
        <v>1.2330000000000001</v>
      </c>
      <c r="DT95">
        <v>1.0009999999999999</v>
      </c>
      <c r="DW95" t="s">
        <v>50</v>
      </c>
      <c r="DX95">
        <v>217.9</v>
      </c>
      <c r="DY95">
        <v>38.299999999999997</v>
      </c>
      <c r="DZ95">
        <v>16.350000000000001</v>
      </c>
      <c r="EA95">
        <v>18.37</v>
      </c>
      <c r="EB95">
        <v>0.8901</v>
      </c>
      <c r="EC95">
        <v>1.002</v>
      </c>
      <c r="EF95" t="s">
        <v>49</v>
      </c>
      <c r="EG95">
        <v>212.9</v>
      </c>
      <c r="EH95">
        <v>41.7</v>
      </c>
      <c r="EI95">
        <v>13.94</v>
      </c>
      <c r="EJ95">
        <v>19.88</v>
      </c>
      <c r="EK95">
        <v>0.70130000000000003</v>
      </c>
      <c r="EL95">
        <v>1.0029999999999999</v>
      </c>
      <c r="EX95" t="s">
        <v>49</v>
      </c>
      <c r="EY95">
        <v>212.9</v>
      </c>
      <c r="EZ95">
        <v>26.4</v>
      </c>
      <c r="FA95">
        <v>16.190000000000001</v>
      </c>
      <c r="FB95">
        <v>11.21</v>
      </c>
      <c r="FC95">
        <v>1.444</v>
      </c>
      <c r="FD95">
        <v>1.0009999999999999</v>
      </c>
      <c r="FG95" t="s">
        <v>49</v>
      </c>
      <c r="FH95">
        <v>213.1</v>
      </c>
      <c r="FI95">
        <v>30.4</v>
      </c>
      <c r="FJ95">
        <v>13.94</v>
      </c>
      <c r="FK95">
        <v>13.99</v>
      </c>
      <c r="FL95">
        <v>0.99609999999999999</v>
      </c>
      <c r="FM95">
        <v>1.002</v>
      </c>
      <c r="FP95" t="s">
        <v>49</v>
      </c>
      <c r="FQ95">
        <v>213</v>
      </c>
      <c r="FR95">
        <v>34.1</v>
      </c>
      <c r="FS95">
        <v>13.94</v>
      </c>
      <c r="FT95">
        <v>18.13</v>
      </c>
      <c r="FU95">
        <v>0.76859999999999995</v>
      </c>
      <c r="FV95">
        <v>1.0029999999999999</v>
      </c>
      <c r="FY95" t="s">
        <v>50</v>
      </c>
      <c r="FZ95">
        <v>218</v>
      </c>
      <c r="GA95">
        <v>38.299999999999997</v>
      </c>
      <c r="GB95">
        <v>16.350000000000001</v>
      </c>
      <c r="GC95">
        <v>27.25</v>
      </c>
      <c r="GD95">
        <v>0.59989999999999999</v>
      </c>
      <c r="GE95">
        <v>1.004</v>
      </c>
      <c r="GH95" t="s">
        <v>50</v>
      </c>
      <c r="GI95">
        <v>218</v>
      </c>
      <c r="GJ95">
        <v>41.7</v>
      </c>
      <c r="GK95">
        <v>16.350000000000001</v>
      </c>
      <c r="GL95">
        <v>34.770000000000003</v>
      </c>
      <c r="GM95">
        <v>0.4703</v>
      </c>
      <c r="GN95">
        <v>1.0049999999999999</v>
      </c>
    </row>
    <row r="96" spans="2:196">
      <c r="B96" t="s">
        <v>100</v>
      </c>
      <c r="C96">
        <v>233.2</v>
      </c>
      <c r="D96">
        <v>26.6</v>
      </c>
      <c r="E96">
        <v>7.4550000000000001</v>
      </c>
      <c r="F96">
        <v>47.17</v>
      </c>
      <c r="G96">
        <v>0.158</v>
      </c>
      <c r="H96">
        <v>1.014</v>
      </c>
      <c r="K96" t="s">
        <v>100</v>
      </c>
      <c r="L96">
        <v>232.9</v>
      </c>
      <c r="M96">
        <v>30.3</v>
      </c>
      <c r="N96">
        <v>7.4550000000000001</v>
      </c>
      <c r="O96">
        <v>45.5</v>
      </c>
      <c r="P96">
        <v>0.1638</v>
      </c>
      <c r="Q96">
        <v>1.0129999999999999</v>
      </c>
      <c r="T96" t="s">
        <v>100</v>
      </c>
      <c r="U96">
        <v>233.1</v>
      </c>
      <c r="V96">
        <v>34.4</v>
      </c>
      <c r="W96">
        <v>7.4550000000000001</v>
      </c>
      <c r="X96">
        <v>68.400000000000006</v>
      </c>
      <c r="Y96">
        <v>0.109</v>
      </c>
      <c r="Z96">
        <v>1.0189999999999999</v>
      </c>
      <c r="AC96" t="s">
        <v>100</v>
      </c>
      <c r="AD96">
        <v>232.9</v>
      </c>
      <c r="AE96">
        <v>38.1</v>
      </c>
      <c r="AF96">
        <v>7.4550000000000001</v>
      </c>
      <c r="AG96">
        <v>71.87</v>
      </c>
      <c r="AH96">
        <v>0.1037</v>
      </c>
      <c r="AI96">
        <v>1.0189999999999999</v>
      </c>
      <c r="AL96" t="s">
        <v>50</v>
      </c>
      <c r="AM96">
        <v>220.7</v>
      </c>
      <c r="AN96">
        <v>42.3</v>
      </c>
      <c r="AO96">
        <v>7.4550000000000001</v>
      </c>
      <c r="AP96">
        <v>142.30000000000001</v>
      </c>
      <c r="AQ96">
        <v>5.2389999999999999E-2</v>
      </c>
      <c r="AR96">
        <v>1.03</v>
      </c>
      <c r="AU96" t="s">
        <v>100</v>
      </c>
      <c r="AV96">
        <v>232.9</v>
      </c>
      <c r="AW96">
        <v>26.6</v>
      </c>
      <c r="AX96">
        <v>7.4550000000000001</v>
      </c>
      <c r="AY96">
        <v>30.59</v>
      </c>
      <c r="AZ96">
        <v>0.2437</v>
      </c>
      <c r="BA96">
        <v>1.008</v>
      </c>
      <c r="BD96" t="s">
        <v>100</v>
      </c>
      <c r="BE96">
        <v>232.8</v>
      </c>
      <c r="BF96">
        <v>30.3</v>
      </c>
      <c r="BG96">
        <v>7.4550000000000001</v>
      </c>
      <c r="BH96">
        <v>40.549999999999997</v>
      </c>
      <c r="BI96">
        <v>0.18390000000000001</v>
      </c>
      <c r="BJ96">
        <v>1.0109999999999999</v>
      </c>
      <c r="BM96" t="s">
        <v>100</v>
      </c>
      <c r="BN96">
        <v>233</v>
      </c>
      <c r="BO96">
        <v>34.4</v>
      </c>
      <c r="BP96">
        <v>7.4550000000000001</v>
      </c>
      <c r="BQ96">
        <v>53.17</v>
      </c>
      <c r="BR96">
        <v>0.14019999999999999</v>
      </c>
      <c r="BS96">
        <v>1.018</v>
      </c>
      <c r="BV96" t="s">
        <v>100</v>
      </c>
      <c r="BW96">
        <v>233</v>
      </c>
      <c r="BX96">
        <v>38.1</v>
      </c>
      <c r="BY96">
        <v>7.4550000000000001</v>
      </c>
      <c r="BZ96">
        <v>67.760000000000005</v>
      </c>
      <c r="CA96">
        <v>0.11</v>
      </c>
      <c r="CB96">
        <v>1.018</v>
      </c>
      <c r="CE96" t="s">
        <v>100</v>
      </c>
      <c r="CF96">
        <v>233</v>
      </c>
      <c r="CG96">
        <v>42.4</v>
      </c>
      <c r="CH96">
        <v>7.4550000000000001</v>
      </c>
      <c r="CI96">
        <v>86.16</v>
      </c>
      <c r="CJ96">
        <v>8.652E-2</v>
      </c>
      <c r="CK96">
        <v>1.0209999999999999</v>
      </c>
      <c r="CV96" t="s">
        <v>50</v>
      </c>
      <c r="CW96">
        <v>218.1</v>
      </c>
      <c r="CX96">
        <v>26.4</v>
      </c>
      <c r="CY96">
        <v>16.350000000000001</v>
      </c>
      <c r="CZ96">
        <v>7.82</v>
      </c>
      <c r="DA96">
        <v>2.0910000000000002</v>
      </c>
      <c r="DB96">
        <v>1.0009999999999999</v>
      </c>
      <c r="DE96" t="s">
        <v>50</v>
      </c>
      <c r="DF96">
        <v>217.8</v>
      </c>
      <c r="DG96">
        <v>30.4</v>
      </c>
      <c r="DH96">
        <v>16.350000000000001</v>
      </c>
      <c r="DI96">
        <v>10.029999999999999</v>
      </c>
      <c r="DJ96">
        <v>1.631</v>
      </c>
      <c r="DK96">
        <v>1.0009999999999999</v>
      </c>
      <c r="DN96" t="s">
        <v>51</v>
      </c>
      <c r="DO96">
        <v>222.9</v>
      </c>
      <c r="DP96">
        <v>34.200000000000003</v>
      </c>
      <c r="DQ96">
        <v>19.18</v>
      </c>
      <c r="DR96">
        <v>15.57</v>
      </c>
      <c r="DS96">
        <v>1.232</v>
      </c>
      <c r="DT96">
        <v>1.002</v>
      </c>
      <c r="DW96" t="s">
        <v>51</v>
      </c>
      <c r="DX96">
        <v>222.9</v>
      </c>
      <c r="DY96">
        <v>38.299999999999997</v>
      </c>
      <c r="DZ96">
        <v>19.18</v>
      </c>
      <c r="EA96">
        <v>21.56</v>
      </c>
      <c r="EB96">
        <v>0.88980000000000004</v>
      </c>
      <c r="EC96">
        <v>1.002</v>
      </c>
      <c r="EF96" t="s">
        <v>50</v>
      </c>
      <c r="EG96">
        <v>217.9</v>
      </c>
      <c r="EH96">
        <v>41.7</v>
      </c>
      <c r="EI96">
        <v>16.350000000000001</v>
      </c>
      <c r="EJ96">
        <v>23.31</v>
      </c>
      <c r="EK96">
        <v>0.70140000000000002</v>
      </c>
      <c r="EL96">
        <v>1.0029999999999999</v>
      </c>
      <c r="EX96" t="s">
        <v>50</v>
      </c>
      <c r="EY96">
        <v>218</v>
      </c>
      <c r="EZ96">
        <v>26.4</v>
      </c>
      <c r="FA96">
        <v>18.64</v>
      </c>
      <c r="FB96">
        <v>12.92</v>
      </c>
      <c r="FC96">
        <v>1.4430000000000001</v>
      </c>
      <c r="FD96">
        <v>1.0009999999999999</v>
      </c>
      <c r="FG96" t="s">
        <v>50</v>
      </c>
      <c r="FH96">
        <v>218.2</v>
      </c>
      <c r="FI96">
        <v>30.4</v>
      </c>
      <c r="FJ96">
        <v>16.350000000000001</v>
      </c>
      <c r="FK96">
        <v>16.41</v>
      </c>
      <c r="FL96">
        <v>0.99619999999999997</v>
      </c>
      <c r="FM96">
        <v>1.002</v>
      </c>
      <c r="FP96" t="s">
        <v>50</v>
      </c>
      <c r="FQ96">
        <v>218.1</v>
      </c>
      <c r="FR96">
        <v>34.200000000000003</v>
      </c>
      <c r="FS96">
        <v>16.350000000000001</v>
      </c>
      <c r="FT96">
        <v>21.28</v>
      </c>
      <c r="FU96">
        <v>0.76839999999999997</v>
      </c>
      <c r="FV96">
        <v>1.0029999999999999</v>
      </c>
      <c r="FY96" t="s">
        <v>51</v>
      </c>
      <c r="FZ96">
        <v>223</v>
      </c>
      <c r="GA96">
        <v>38.299999999999997</v>
      </c>
      <c r="GB96">
        <v>19.18</v>
      </c>
      <c r="GC96">
        <v>32.01</v>
      </c>
      <c r="GD96">
        <v>0.59930000000000005</v>
      </c>
      <c r="GE96">
        <v>1.004</v>
      </c>
      <c r="GH96" t="s">
        <v>51</v>
      </c>
      <c r="GI96">
        <v>223</v>
      </c>
      <c r="GJ96">
        <v>41.7</v>
      </c>
      <c r="GK96">
        <v>19.18</v>
      </c>
      <c r="GL96">
        <v>40.78</v>
      </c>
      <c r="GM96">
        <v>0.4703</v>
      </c>
      <c r="GN96">
        <v>1.004</v>
      </c>
    </row>
    <row r="97" spans="2:196">
      <c r="B97" t="s">
        <v>101</v>
      </c>
      <c r="C97">
        <v>238.3</v>
      </c>
      <c r="D97">
        <v>26.6</v>
      </c>
      <c r="E97">
        <v>8.5839999999999996</v>
      </c>
      <c r="F97">
        <v>54.38</v>
      </c>
      <c r="G97">
        <v>0.1578</v>
      </c>
      <c r="H97">
        <v>1.0129999999999999</v>
      </c>
      <c r="K97" t="s">
        <v>101</v>
      </c>
      <c r="L97">
        <v>238</v>
      </c>
      <c r="M97">
        <v>30.3</v>
      </c>
      <c r="N97">
        <v>8.5839999999999996</v>
      </c>
      <c r="O97">
        <v>52.61</v>
      </c>
      <c r="P97">
        <v>0.16320000000000001</v>
      </c>
      <c r="Q97">
        <v>1.0129999999999999</v>
      </c>
      <c r="T97" t="s">
        <v>101</v>
      </c>
      <c r="U97">
        <v>238.2</v>
      </c>
      <c r="V97">
        <v>34.4</v>
      </c>
      <c r="W97">
        <v>8.5839999999999996</v>
      </c>
      <c r="X97">
        <v>78.87</v>
      </c>
      <c r="Y97">
        <v>0.10879999999999999</v>
      </c>
      <c r="Z97">
        <v>1.0189999999999999</v>
      </c>
      <c r="AC97" t="s">
        <v>101</v>
      </c>
      <c r="AD97">
        <v>238</v>
      </c>
      <c r="AE97">
        <v>38.1</v>
      </c>
      <c r="AF97">
        <v>8.5839999999999996</v>
      </c>
      <c r="AG97">
        <v>82.83</v>
      </c>
      <c r="AH97">
        <v>0.1036</v>
      </c>
      <c r="AI97">
        <v>1.0189999999999999</v>
      </c>
      <c r="AL97" t="s">
        <v>51</v>
      </c>
      <c r="AM97">
        <v>225.8</v>
      </c>
      <c r="AN97">
        <v>42.3</v>
      </c>
      <c r="AO97">
        <v>8.5839999999999996</v>
      </c>
      <c r="AP97">
        <v>163.30000000000001</v>
      </c>
      <c r="AQ97">
        <v>5.2549999999999999E-2</v>
      </c>
      <c r="AR97">
        <v>1.03</v>
      </c>
      <c r="AU97" t="s">
        <v>101</v>
      </c>
      <c r="AV97">
        <v>238</v>
      </c>
      <c r="AW97">
        <v>26.6</v>
      </c>
      <c r="AX97">
        <v>8.5839999999999996</v>
      </c>
      <c r="AY97">
        <v>35.22</v>
      </c>
      <c r="AZ97">
        <v>0.2437</v>
      </c>
      <c r="BA97">
        <v>1.008</v>
      </c>
      <c r="BD97" t="s">
        <v>101</v>
      </c>
      <c r="BE97">
        <v>237.9</v>
      </c>
      <c r="BF97">
        <v>30.3</v>
      </c>
      <c r="BG97">
        <v>8.5839999999999996</v>
      </c>
      <c r="BH97">
        <v>46.67</v>
      </c>
      <c r="BI97">
        <v>0.18390000000000001</v>
      </c>
      <c r="BJ97">
        <v>1.0109999999999999</v>
      </c>
      <c r="BM97" t="s">
        <v>101</v>
      </c>
      <c r="BN97">
        <v>238.1</v>
      </c>
      <c r="BO97">
        <v>34.4</v>
      </c>
      <c r="BP97">
        <v>8.5839999999999996</v>
      </c>
      <c r="BQ97">
        <v>61.24</v>
      </c>
      <c r="BR97">
        <v>0.14019999999999999</v>
      </c>
      <c r="BS97">
        <v>1.014</v>
      </c>
      <c r="BV97" t="s">
        <v>101</v>
      </c>
      <c r="BW97">
        <v>238.1</v>
      </c>
      <c r="BX97">
        <v>38.1</v>
      </c>
      <c r="BY97">
        <v>8.5839999999999996</v>
      </c>
      <c r="BZ97">
        <v>77.959999999999994</v>
      </c>
      <c r="CA97">
        <v>0.1101</v>
      </c>
      <c r="CB97">
        <v>1.018</v>
      </c>
      <c r="CE97" t="s">
        <v>101</v>
      </c>
      <c r="CF97">
        <v>238</v>
      </c>
      <c r="CG97">
        <v>42.4</v>
      </c>
      <c r="CH97">
        <v>8.5839999999999996</v>
      </c>
      <c r="CI97">
        <v>99.09</v>
      </c>
      <c r="CJ97">
        <v>8.6629999999999999E-2</v>
      </c>
      <c r="CK97">
        <v>1.022</v>
      </c>
      <c r="CV97" t="s">
        <v>51</v>
      </c>
      <c r="CW97">
        <v>223.2</v>
      </c>
      <c r="CX97">
        <v>26.4</v>
      </c>
      <c r="CY97">
        <v>19.18</v>
      </c>
      <c r="CZ97">
        <v>9.1839999999999993</v>
      </c>
      <c r="DA97">
        <v>2.089</v>
      </c>
      <c r="DB97">
        <v>1.0009999999999999</v>
      </c>
      <c r="DE97" t="s">
        <v>51</v>
      </c>
      <c r="DF97">
        <v>222.9</v>
      </c>
      <c r="DG97">
        <v>30.4</v>
      </c>
      <c r="DH97">
        <v>19.18</v>
      </c>
      <c r="DI97">
        <v>11.77</v>
      </c>
      <c r="DJ97">
        <v>1.629</v>
      </c>
      <c r="DK97">
        <v>1.0009999999999999</v>
      </c>
      <c r="DN97" t="s">
        <v>52</v>
      </c>
      <c r="DO97">
        <v>228</v>
      </c>
      <c r="DP97">
        <v>34.200000000000003</v>
      </c>
      <c r="DQ97">
        <v>22.5</v>
      </c>
      <c r="DR97">
        <v>18.27</v>
      </c>
      <c r="DS97">
        <v>1.232</v>
      </c>
      <c r="DT97">
        <v>1.0009999999999999</v>
      </c>
      <c r="DW97" t="s">
        <v>52</v>
      </c>
      <c r="DX97">
        <v>228</v>
      </c>
      <c r="DY97">
        <v>38.299999999999997</v>
      </c>
      <c r="DZ97">
        <v>22.5</v>
      </c>
      <c r="EA97">
        <v>25.28</v>
      </c>
      <c r="EB97">
        <v>0.89019999999999999</v>
      </c>
      <c r="EC97">
        <v>1.002</v>
      </c>
      <c r="EF97" t="s">
        <v>51</v>
      </c>
      <c r="EG97">
        <v>223</v>
      </c>
      <c r="EH97">
        <v>41.7</v>
      </c>
      <c r="EI97">
        <v>19.18</v>
      </c>
      <c r="EJ97">
        <v>27.36</v>
      </c>
      <c r="EK97">
        <v>0.70120000000000005</v>
      </c>
      <c r="EL97">
        <v>1.0029999999999999</v>
      </c>
      <c r="EX97" t="s">
        <v>51</v>
      </c>
      <c r="EY97">
        <v>223.1</v>
      </c>
      <c r="EZ97">
        <v>26.4</v>
      </c>
      <c r="FA97">
        <v>21.46</v>
      </c>
      <c r="FB97">
        <v>14.88</v>
      </c>
      <c r="FC97">
        <v>1.4419999999999999</v>
      </c>
      <c r="FD97">
        <v>1.0009999999999999</v>
      </c>
      <c r="FG97" t="s">
        <v>51</v>
      </c>
      <c r="FH97">
        <v>223.3</v>
      </c>
      <c r="FI97">
        <v>30.4</v>
      </c>
      <c r="FJ97">
        <v>19.18</v>
      </c>
      <c r="FK97">
        <v>19.350000000000001</v>
      </c>
      <c r="FL97">
        <v>0.99109999999999998</v>
      </c>
      <c r="FM97">
        <v>1.0029999999999999</v>
      </c>
      <c r="FP97" t="s">
        <v>51</v>
      </c>
      <c r="FQ97">
        <v>223.2</v>
      </c>
      <c r="FR97">
        <v>34.200000000000003</v>
      </c>
      <c r="FS97">
        <v>19.18</v>
      </c>
      <c r="FT97">
        <v>24.96</v>
      </c>
      <c r="FU97">
        <v>0.76839999999999997</v>
      </c>
      <c r="FV97">
        <v>1.0029999999999999</v>
      </c>
      <c r="FY97" t="s">
        <v>52</v>
      </c>
      <c r="FZ97">
        <v>228.1</v>
      </c>
      <c r="GA97">
        <v>38.299999999999997</v>
      </c>
      <c r="GB97">
        <v>22.5</v>
      </c>
      <c r="GC97">
        <v>37.6</v>
      </c>
      <c r="GD97">
        <v>0.59850000000000003</v>
      </c>
      <c r="GE97">
        <v>1.008</v>
      </c>
      <c r="GH97" t="s">
        <v>52</v>
      </c>
      <c r="GI97">
        <v>228.1</v>
      </c>
      <c r="GJ97">
        <v>41.7</v>
      </c>
      <c r="GK97">
        <v>22.5</v>
      </c>
      <c r="GL97">
        <v>47.83</v>
      </c>
      <c r="GM97">
        <v>0.47049999999999997</v>
      </c>
      <c r="GN97">
        <v>1.0049999999999999</v>
      </c>
    </row>
    <row r="98" spans="2:196">
      <c r="B98" t="s">
        <v>102</v>
      </c>
      <c r="C98">
        <v>243.3</v>
      </c>
      <c r="D98">
        <v>26.6</v>
      </c>
      <c r="E98">
        <v>9.8829999999999991</v>
      </c>
      <c r="F98">
        <v>62.73</v>
      </c>
      <c r="G98">
        <v>0.1575</v>
      </c>
      <c r="H98">
        <v>1.014</v>
      </c>
      <c r="K98" t="s">
        <v>102</v>
      </c>
      <c r="L98">
        <v>243</v>
      </c>
      <c r="M98">
        <v>30.3</v>
      </c>
      <c r="N98">
        <v>9.8829999999999991</v>
      </c>
      <c r="O98">
        <v>60.8</v>
      </c>
      <c r="P98">
        <v>0.16259999999999999</v>
      </c>
      <c r="Q98">
        <v>1.0129999999999999</v>
      </c>
      <c r="T98" t="s">
        <v>102</v>
      </c>
      <c r="U98">
        <v>243.2</v>
      </c>
      <c r="V98">
        <v>34.4</v>
      </c>
      <c r="W98">
        <v>9.8829999999999991</v>
      </c>
      <c r="X98">
        <v>91.07</v>
      </c>
      <c r="Y98">
        <v>0.1085</v>
      </c>
      <c r="Z98">
        <v>1.0189999999999999</v>
      </c>
      <c r="AC98" t="s">
        <v>102</v>
      </c>
      <c r="AD98">
        <v>243.1</v>
      </c>
      <c r="AE98">
        <v>38.1</v>
      </c>
      <c r="AF98">
        <v>9.8829999999999991</v>
      </c>
      <c r="AG98">
        <v>95.52</v>
      </c>
      <c r="AH98">
        <v>0.10349999999999999</v>
      </c>
      <c r="AI98">
        <v>1.0189999999999999</v>
      </c>
      <c r="AL98" t="s">
        <v>52</v>
      </c>
      <c r="AM98">
        <v>230.9</v>
      </c>
      <c r="AN98">
        <v>42.3</v>
      </c>
      <c r="AO98">
        <v>9.8829999999999991</v>
      </c>
      <c r="AP98">
        <v>188</v>
      </c>
      <c r="AQ98">
        <v>5.2580000000000002E-2</v>
      </c>
      <c r="AR98">
        <v>1.0289999999999999</v>
      </c>
      <c r="AU98" t="s">
        <v>102</v>
      </c>
      <c r="AV98">
        <v>243.1</v>
      </c>
      <c r="AW98">
        <v>26.6</v>
      </c>
      <c r="AX98">
        <v>9.8829999999999991</v>
      </c>
      <c r="AY98">
        <v>40.54</v>
      </c>
      <c r="AZ98">
        <v>0.24379999999999999</v>
      </c>
      <c r="BA98">
        <v>1.008</v>
      </c>
      <c r="BD98" t="s">
        <v>102</v>
      </c>
      <c r="BE98">
        <v>243</v>
      </c>
      <c r="BF98">
        <v>30.3</v>
      </c>
      <c r="BG98">
        <v>9.8829999999999991</v>
      </c>
      <c r="BH98">
        <v>53.72</v>
      </c>
      <c r="BI98">
        <v>0.184</v>
      </c>
      <c r="BJ98">
        <v>1.0109999999999999</v>
      </c>
      <c r="BM98" t="s">
        <v>102</v>
      </c>
      <c r="BN98">
        <v>243.2</v>
      </c>
      <c r="BO98">
        <v>34.4</v>
      </c>
      <c r="BP98">
        <v>9.8829999999999991</v>
      </c>
      <c r="BQ98">
        <v>70.53</v>
      </c>
      <c r="BR98">
        <v>0.1401</v>
      </c>
      <c r="BS98">
        <v>1.014</v>
      </c>
      <c r="BV98" t="s">
        <v>102</v>
      </c>
      <c r="BW98">
        <v>243.2</v>
      </c>
      <c r="BX98">
        <v>38.1</v>
      </c>
      <c r="BY98">
        <v>9.8829999999999991</v>
      </c>
      <c r="BZ98">
        <v>89.73</v>
      </c>
      <c r="CA98">
        <v>0.11020000000000001</v>
      </c>
      <c r="CB98">
        <v>1.018</v>
      </c>
      <c r="CE98" t="s">
        <v>102</v>
      </c>
      <c r="CF98">
        <v>243.1</v>
      </c>
      <c r="CG98">
        <v>42.4</v>
      </c>
      <c r="CH98">
        <v>9.8829999999999991</v>
      </c>
      <c r="CI98">
        <v>113.9</v>
      </c>
      <c r="CJ98">
        <v>8.677E-2</v>
      </c>
      <c r="CK98">
        <v>1.022</v>
      </c>
      <c r="CV98" t="s">
        <v>52</v>
      </c>
      <c r="CW98">
        <v>228.2</v>
      </c>
      <c r="CX98">
        <v>26.4</v>
      </c>
      <c r="CY98">
        <v>22.5</v>
      </c>
      <c r="CZ98">
        <v>10.8</v>
      </c>
      <c r="DA98">
        <v>2.0840000000000001</v>
      </c>
      <c r="DB98">
        <v>1.0009999999999999</v>
      </c>
      <c r="DE98" t="s">
        <v>52</v>
      </c>
      <c r="DF98">
        <v>228</v>
      </c>
      <c r="DG98">
        <v>30.4</v>
      </c>
      <c r="DH98">
        <v>22.5</v>
      </c>
      <c r="DI98">
        <v>13.82</v>
      </c>
      <c r="DJ98">
        <v>1.629</v>
      </c>
      <c r="DK98">
        <v>1.0009999999999999</v>
      </c>
      <c r="DN98" t="s">
        <v>53</v>
      </c>
      <c r="DO98">
        <v>233</v>
      </c>
      <c r="DP98">
        <v>34.200000000000003</v>
      </c>
      <c r="DQ98">
        <v>26.4</v>
      </c>
      <c r="DR98">
        <v>21.46</v>
      </c>
      <c r="DS98">
        <v>1.23</v>
      </c>
      <c r="DT98">
        <v>1.002</v>
      </c>
      <c r="DW98" t="s">
        <v>53</v>
      </c>
      <c r="DX98">
        <v>233.1</v>
      </c>
      <c r="DY98">
        <v>38.299999999999997</v>
      </c>
      <c r="DZ98">
        <v>26.4</v>
      </c>
      <c r="EA98">
        <v>29.68</v>
      </c>
      <c r="EB98">
        <v>0.88949999999999996</v>
      </c>
      <c r="EC98">
        <v>1.002</v>
      </c>
      <c r="EF98" t="s">
        <v>52</v>
      </c>
      <c r="EG98">
        <v>228</v>
      </c>
      <c r="EH98">
        <v>41.7</v>
      </c>
      <c r="EI98">
        <v>22.5</v>
      </c>
      <c r="EJ98">
        <v>32.14</v>
      </c>
      <c r="EK98">
        <v>0.70020000000000004</v>
      </c>
      <c r="EL98">
        <v>1.0029999999999999</v>
      </c>
      <c r="EX98" t="s">
        <v>52</v>
      </c>
      <c r="EY98">
        <v>228.2</v>
      </c>
      <c r="EZ98">
        <v>26.3</v>
      </c>
      <c r="FA98">
        <v>24.71</v>
      </c>
      <c r="FB98">
        <v>17.14</v>
      </c>
      <c r="FC98">
        <v>1.4419999999999999</v>
      </c>
      <c r="FD98">
        <v>1.0009999999999999</v>
      </c>
      <c r="FG98" t="s">
        <v>52</v>
      </c>
      <c r="FH98">
        <v>228.4</v>
      </c>
      <c r="FI98">
        <v>30.4</v>
      </c>
      <c r="FJ98">
        <v>22.5</v>
      </c>
      <c r="FK98">
        <v>22.72</v>
      </c>
      <c r="FL98">
        <v>0.99050000000000005</v>
      </c>
      <c r="FM98">
        <v>1.002</v>
      </c>
      <c r="FP98" t="s">
        <v>52</v>
      </c>
      <c r="FQ98">
        <v>228.3</v>
      </c>
      <c r="FR98">
        <v>34.1</v>
      </c>
      <c r="FS98">
        <v>22.5</v>
      </c>
      <c r="FT98">
        <v>29.27</v>
      </c>
      <c r="FU98">
        <v>0.76870000000000005</v>
      </c>
      <c r="FV98">
        <v>1.0029999999999999</v>
      </c>
      <c r="FY98" t="s">
        <v>53</v>
      </c>
      <c r="FZ98">
        <v>233.1</v>
      </c>
      <c r="GA98">
        <v>38.299999999999997</v>
      </c>
      <c r="GB98">
        <v>26.4</v>
      </c>
      <c r="GC98">
        <v>44.22</v>
      </c>
      <c r="GD98">
        <v>0.59689999999999999</v>
      </c>
      <c r="GE98">
        <v>1.0049999999999999</v>
      </c>
      <c r="GH98" t="s">
        <v>53</v>
      </c>
      <c r="GI98">
        <v>233.2</v>
      </c>
      <c r="GJ98">
        <v>41.7</v>
      </c>
      <c r="GK98">
        <v>26.4</v>
      </c>
      <c r="GL98">
        <v>56.07</v>
      </c>
      <c r="GM98">
        <v>0.4708</v>
      </c>
      <c r="GN98">
        <v>1.0049999999999999</v>
      </c>
    </row>
    <row r="99" spans="2:196">
      <c r="B99" t="s">
        <v>103</v>
      </c>
      <c r="C99">
        <v>248.4</v>
      </c>
      <c r="D99">
        <v>26.7</v>
      </c>
      <c r="E99">
        <v>11.38</v>
      </c>
      <c r="F99">
        <v>72.260000000000005</v>
      </c>
      <c r="G99">
        <v>0.1575</v>
      </c>
      <c r="H99">
        <v>1.012</v>
      </c>
      <c r="K99" t="s">
        <v>103</v>
      </c>
      <c r="L99">
        <v>248.1</v>
      </c>
      <c r="M99">
        <v>30.3</v>
      </c>
      <c r="N99">
        <v>11.38</v>
      </c>
      <c r="O99">
        <v>70.16</v>
      </c>
      <c r="P99">
        <v>0.16220000000000001</v>
      </c>
      <c r="Q99">
        <v>1.0129999999999999</v>
      </c>
      <c r="T99" t="s">
        <v>103</v>
      </c>
      <c r="U99">
        <v>248.3</v>
      </c>
      <c r="V99">
        <v>34.4</v>
      </c>
      <c r="W99">
        <v>11.38</v>
      </c>
      <c r="X99">
        <v>105.3</v>
      </c>
      <c r="Y99">
        <v>0.108</v>
      </c>
      <c r="Z99">
        <v>1.02</v>
      </c>
      <c r="AC99" t="s">
        <v>103</v>
      </c>
      <c r="AD99">
        <v>248.2</v>
      </c>
      <c r="AE99">
        <v>38.1</v>
      </c>
      <c r="AF99">
        <v>11.38</v>
      </c>
      <c r="AG99">
        <v>110.5</v>
      </c>
      <c r="AH99">
        <v>0.10299999999999999</v>
      </c>
      <c r="AI99">
        <v>1.02</v>
      </c>
      <c r="AL99" t="s">
        <v>53</v>
      </c>
      <c r="AM99">
        <v>235.9</v>
      </c>
      <c r="AN99">
        <v>42.3</v>
      </c>
      <c r="AO99">
        <v>11.38</v>
      </c>
      <c r="AP99">
        <v>215.9</v>
      </c>
      <c r="AQ99">
        <v>5.2720000000000003E-2</v>
      </c>
      <c r="AR99">
        <v>1.03</v>
      </c>
      <c r="AU99" t="s">
        <v>103</v>
      </c>
      <c r="AV99">
        <v>248.1</v>
      </c>
      <c r="AW99">
        <v>26.6</v>
      </c>
      <c r="AX99">
        <v>11.38</v>
      </c>
      <c r="AY99">
        <v>46.65</v>
      </c>
      <c r="AZ99">
        <v>0.24399999999999999</v>
      </c>
      <c r="BA99">
        <v>1.008</v>
      </c>
      <c r="BD99" t="s">
        <v>103</v>
      </c>
      <c r="BE99">
        <v>248.1</v>
      </c>
      <c r="BF99">
        <v>30.3</v>
      </c>
      <c r="BG99">
        <v>11.38</v>
      </c>
      <c r="BH99">
        <v>61.84</v>
      </c>
      <c r="BI99">
        <v>0.184</v>
      </c>
      <c r="BJ99">
        <v>1.0109999999999999</v>
      </c>
      <c r="BM99" t="s">
        <v>103</v>
      </c>
      <c r="BN99">
        <v>248.3</v>
      </c>
      <c r="BO99">
        <v>34.4</v>
      </c>
      <c r="BP99">
        <v>11.38</v>
      </c>
      <c r="BQ99">
        <v>81.27</v>
      </c>
      <c r="BR99">
        <v>0.14000000000000001</v>
      </c>
      <c r="BS99">
        <v>1.014</v>
      </c>
      <c r="BV99" t="s">
        <v>103</v>
      </c>
      <c r="BW99">
        <v>248.3</v>
      </c>
      <c r="BX99">
        <v>38.1</v>
      </c>
      <c r="BY99">
        <v>11.38</v>
      </c>
      <c r="BZ99">
        <v>103.3</v>
      </c>
      <c r="CA99">
        <v>0.11020000000000001</v>
      </c>
      <c r="CB99">
        <v>1.018</v>
      </c>
      <c r="CE99" t="s">
        <v>103</v>
      </c>
      <c r="CF99">
        <v>248.1</v>
      </c>
      <c r="CG99">
        <v>42.4</v>
      </c>
      <c r="CH99">
        <v>11.38</v>
      </c>
      <c r="CI99">
        <v>130.9</v>
      </c>
      <c r="CJ99">
        <v>8.6929999999999993E-2</v>
      </c>
      <c r="CK99">
        <v>1.0209999999999999</v>
      </c>
      <c r="CV99" t="s">
        <v>53</v>
      </c>
      <c r="CW99">
        <v>233.3</v>
      </c>
      <c r="CX99">
        <v>26.4</v>
      </c>
      <c r="CY99">
        <v>26.4</v>
      </c>
      <c r="CZ99">
        <v>12.69</v>
      </c>
      <c r="DA99">
        <v>2.081</v>
      </c>
      <c r="DB99">
        <v>1.0009999999999999</v>
      </c>
      <c r="DE99" t="s">
        <v>53</v>
      </c>
      <c r="DF99">
        <v>233</v>
      </c>
      <c r="DG99">
        <v>30.4</v>
      </c>
      <c r="DH99">
        <v>26.4</v>
      </c>
      <c r="DI99">
        <v>16.23</v>
      </c>
      <c r="DJ99">
        <v>1.627</v>
      </c>
      <c r="DK99">
        <v>1.0009999999999999</v>
      </c>
      <c r="DN99" t="s">
        <v>54</v>
      </c>
      <c r="DO99">
        <v>238.1</v>
      </c>
      <c r="DP99">
        <v>34.200000000000003</v>
      </c>
      <c r="DQ99">
        <v>30.97</v>
      </c>
      <c r="DR99">
        <v>25.19</v>
      </c>
      <c r="DS99">
        <v>1.23</v>
      </c>
      <c r="DT99">
        <v>1.002</v>
      </c>
      <c r="DW99" t="s">
        <v>54</v>
      </c>
      <c r="DX99">
        <v>238.2</v>
      </c>
      <c r="DY99">
        <v>38.299999999999997</v>
      </c>
      <c r="DZ99">
        <v>30.97</v>
      </c>
      <c r="EA99">
        <v>34.840000000000003</v>
      </c>
      <c r="EB99">
        <v>0.88900000000000001</v>
      </c>
      <c r="EC99">
        <v>1.002</v>
      </c>
      <c r="EF99" t="s">
        <v>53</v>
      </c>
      <c r="EG99">
        <v>233.1</v>
      </c>
      <c r="EH99">
        <v>41.7</v>
      </c>
      <c r="EI99">
        <v>26.4</v>
      </c>
      <c r="EJ99">
        <v>37.71</v>
      </c>
      <c r="EK99">
        <v>0.7</v>
      </c>
      <c r="EL99">
        <v>1.0029999999999999</v>
      </c>
      <c r="EX99" t="s">
        <v>53</v>
      </c>
      <c r="EY99">
        <v>233.3</v>
      </c>
      <c r="EZ99">
        <v>26.4</v>
      </c>
      <c r="FA99">
        <v>28.45</v>
      </c>
      <c r="FB99">
        <v>19.73</v>
      </c>
      <c r="FC99">
        <v>1.4419999999999999</v>
      </c>
      <c r="FD99">
        <v>1.0009999999999999</v>
      </c>
      <c r="FG99" t="s">
        <v>53</v>
      </c>
      <c r="FH99">
        <v>233.5</v>
      </c>
      <c r="FI99">
        <v>30.4</v>
      </c>
      <c r="FJ99">
        <v>26.4</v>
      </c>
      <c r="FK99">
        <v>26.66</v>
      </c>
      <c r="FL99">
        <v>0.99019999999999997</v>
      </c>
      <c r="FM99">
        <v>1.0009999999999999</v>
      </c>
      <c r="FP99" t="s">
        <v>53</v>
      </c>
      <c r="FQ99">
        <v>233.4</v>
      </c>
      <c r="FR99">
        <v>34.200000000000003</v>
      </c>
      <c r="FS99">
        <v>26.4</v>
      </c>
      <c r="FT99">
        <v>34.33</v>
      </c>
      <c r="FU99">
        <v>0.76890000000000003</v>
      </c>
      <c r="FV99">
        <v>1.006</v>
      </c>
      <c r="FY99" t="s">
        <v>54</v>
      </c>
      <c r="FZ99">
        <v>238.2</v>
      </c>
      <c r="GA99">
        <v>38.299999999999997</v>
      </c>
      <c r="GB99">
        <v>30.97</v>
      </c>
      <c r="GC99">
        <v>51.85</v>
      </c>
      <c r="GD99">
        <v>0.59730000000000005</v>
      </c>
      <c r="GE99">
        <v>1.004</v>
      </c>
      <c r="GH99" t="s">
        <v>54</v>
      </c>
      <c r="GI99">
        <v>238.3</v>
      </c>
      <c r="GJ99">
        <v>41.7</v>
      </c>
      <c r="GK99">
        <v>30.97</v>
      </c>
      <c r="GL99">
        <v>65.760000000000005</v>
      </c>
      <c r="GM99">
        <v>0.47089999999999999</v>
      </c>
      <c r="GN99">
        <v>1.004</v>
      </c>
    </row>
    <row r="100" spans="2:196">
      <c r="B100" t="s">
        <v>104</v>
      </c>
      <c r="C100">
        <v>253.4</v>
      </c>
      <c r="D100">
        <v>26.6</v>
      </c>
      <c r="E100">
        <v>13.1</v>
      </c>
      <c r="F100">
        <v>83.41</v>
      </c>
      <c r="G100">
        <v>0.15709999999999999</v>
      </c>
      <c r="H100">
        <v>1.0129999999999999</v>
      </c>
      <c r="K100" t="s">
        <v>104</v>
      </c>
      <c r="L100">
        <v>253.1</v>
      </c>
      <c r="M100">
        <v>30.3</v>
      </c>
      <c r="N100">
        <v>13.1</v>
      </c>
      <c r="O100">
        <v>80.67</v>
      </c>
      <c r="P100">
        <v>0.16239999999999999</v>
      </c>
      <c r="Q100">
        <v>1.012</v>
      </c>
      <c r="T100" t="s">
        <v>104</v>
      </c>
      <c r="U100">
        <v>253.4</v>
      </c>
      <c r="V100">
        <v>34.4</v>
      </c>
      <c r="W100">
        <v>13.1</v>
      </c>
      <c r="X100">
        <v>121.7</v>
      </c>
      <c r="Y100">
        <v>0.1076</v>
      </c>
      <c r="Z100">
        <v>1.0189999999999999</v>
      </c>
      <c r="AC100" t="s">
        <v>104</v>
      </c>
      <c r="AD100">
        <v>253.3</v>
      </c>
      <c r="AE100">
        <v>38.1</v>
      </c>
      <c r="AF100">
        <v>13.1</v>
      </c>
      <c r="AG100">
        <v>127.6</v>
      </c>
      <c r="AH100">
        <v>0.1027</v>
      </c>
      <c r="AI100">
        <v>1.02</v>
      </c>
      <c r="AL100" t="s">
        <v>54</v>
      </c>
      <c r="AM100">
        <v>241</v>
      </c>
      <c r="AN100">
        <v>42.3</v>
      </c>
      <c r="AO100">
        <v>13.1</v>
      </c>
      <c r="AP100">
        <v>249.4</v>
      </c>
      <c r="AQ100">
        <v>5.2540000000000003E-2</v>
      </c>
      <c r="AR100">
        <v>1.0309999999999999</v>
      </c>
      <c r="AU100" t="s">
        <v>104</v>
      </c>
      <c r="AV100">
        <v>253.2</v>
      </c>
      <c r="AW100">
        <v>26.6</v>
      </c>
      <c r="AX100">
        <v>13.1</v>
      </c>
      <c r="AY100">
        <v>53.68</v>
      </c>
      <c r="AZ100">
        <v>0.24410000000000001</v>
      </c>
      <c r="BA100">
        <v>1.008</v>
      </c>
      <c r="BD100" t="s">
        <v>104</v>
      </c>
      <c r="BE100">
        <v>253.1</v>
      </c>
      <c r="BF100">
        <v>30.3</v>
      </c>
      <c r="BG100">
        <v>13.1</v>
      </c>
      <c r="BH100">
        <v>71.180000000000007</v>
      </c>
      <c r="BI100">
        <v>0.18410000000000001</v>
      </c>
      <c r="BJ100">
        <v>1.0109999999999999</v>
      </c>
      <c r="BM100" t="s">
        <v>104</v>
      </c>
      <c r="BN100">
        <v>253.4</v>
      </c>
      <c r="BO100">
        <v>34.4</v>
      </c>
      <c r="BP100">
        <v>13.1</v>
      </c>
      <c r="BQ100">
        <v>93.61</v>
      </c>
      <c r="BR100">
        <v>0.14000000000000001</v>
      </c>
      <c r="BS100">
        <v>1.014</v>
      </c>
      <c r="BV100" t="s">
        <v>104</v>
      </c>
      <c r="BW100">
        <v>253.4</v>
      </c>
      <c r="BX100">
        <v>38.1</v>
      </c>
      <c r="BY100">
        <v>13.1</v>
      </c>
      <c r="BZ100">
        <v>118.8</v>
      </c>
      <c r="CA100">
        <v>0.1103</v>
      </c>
      <c r="CB100">
        <v>1.018</v>
      </c>
      <c r="CE100" t="s">
        <v>104</v>
      </c>
      <c r="CF100">
        <v>253.2</v>
      </c>
      <c r="CG100">
        <v>42.4</v>
      </c>
      <c r="CH100">
        <v>13.1</v>
      </c>
      <c r="CI100">
        <v>150.4</v>
      </c>
      <c r="CJ100">
        <v>8.7099999999999997E-2</v>
      </c>
      <c r="CK100">
        <v>1.0209999999999999</v>
      </c>
      <c r="CV100" t="s">
        <v>54</v>
      </c>
      <c r="CW100">
        <v>238.4</v>
      </c>
      <c r="CX100">
        <v>26.4</v>
      </c>
      <c r="CY100">
        <v>30.97</v>
      </c>
      <c r="CZ100">
        <v>14.91</v>
      </c>
      <c r="DA100">
        <v>2.077</v>
      </c>
      <c r="DB100">
        <v>1.0009999999999999</v>
      </c>
      <c r="DE100" t="s">
        <v>54</v>
      </c>
      <c r="DF100">
        <v>238.1</v>
      </c>
      <c r="DG100">
        <v>30.4</v>
      </c>
      <c r="DH100">
        <v>30.97</v>
      </c>
      <c r="DI100">
        <v>19.05</v>
      </c>
      <c r="DJ100">
        <v>1.6259999999999999</v>
      </c>
      <c r="DK100">
        <v>1.0009999999999999</v>
      </c>
      <c r="DN100" t="s">
        <v>55</v>
      </c>
      <c r="DO100">
        <v>243.2</v>
      </c>
      <c r="DP100">
        <v>34.200000000000003</v>
      </c>
      <c r="DQ100">
        <v>36.33</v>
      </c>
      <c r="DR100">
        <v>29.56</v>
      </c>
      <c r="DS100">
        <v>1.2290000000000001</v>
      </c>
      <c r="DT100">
        <v>1.002</v>
      </c>
      <c r="DW100" t="s">
        <v>55</v>
      </c>
      <c r="DX100">
        <v>243.3</v>
      </c>
      <c r="DY100">
        <v>38.299999999999997</v>
      </c>
      <c r="DZ100">
        <v>36.33</v>
      </c>
      <c r="EA100">
        <v>40.83</v>
      </c>
      <c r="EB100">
        <v>0.88970000000000005</v>
      </c>
      <c r="EC100">
        <v>1.002</v>
      </c>
      <c r="EF100" t="s">
        <v>54</v>
      </c>
      <c r="EG100">
        <v>238.2</v>
      </c>
      <c r="EH100">
        <v>41.7</v>
      </c>
      <c r="EI100">
        <v>30.97</v>
      </c>
      <c r="EJ100">
        <v>44.24</v>
      </c>
      <c r="EK100">
        <v>0.7</v>
      </c>
      <c r="EL100">
        <v>1.0029999999999999</v>
      </c>
      <c r="EX100" t="s">
        <v>54</v>
      </c>
      <c r="EY100">
        <v>238.4</v>
      </c>
      <c r="EZ100">
        <v>26.4</v>
      </c>
      <c r="FA100">
        <v>32.76</v>
      </c>
      <c r="FB100">
        <v>22.72</v>
      </c>
      <c r="FC100">
        <v>1.4410000000000001</v>
      </c>
      <c r="FD100">
        <v>1.0009999999999999</v>
      </c>
      <c r="FG100" t="s">
        <v>54</v>
      </c>
      <c r="FH100">
        <v>238.6</v>
      </c>
      <c r="FI100">
        <v>30.4</v>
      </c>
      <c r="FJ100">
        <v>30.97</v>
      </c>
      <c r="FK100">
        <v>31.25</v>
      </c>
      <c r="FL100">
        <v>0.99109999999999998</v>
      </c>
      <c r="FM100">
        <v>1.0009999999999999</v>
      </c>
      <c r="FP100" t="s">
        <v>54</v>
      </c>
      <c r="FQ100">
        <v>238.5</v>
      </c>
      <c r="FR100">
        <v>34.1</v>
      </c>
      <c r="FS100">
        <v>30.97</v>
      </c>
      <c r="FT100">
        <v>40.28</v>
      </c>
      <c r="FU100">
        <v>0.76890000000000003</v>
      </c>
      <c r="FV100">
        <v>1.0029999999999999</v>
      </c>
      <c r="FY100" t="s">
        <v>55</v>
      </c>
      <c r="FZ100">
        <v>243.3</v>
      </c>
      <c r="GA100">
        <v>38.299999999999997</v>
      </c>
      <c r="GB100">
        <v>36.33</v>
      </c>
      <c r="GC100">
        <v>60.75</v>
      </c>
      <c r="GD100">
        <v>0.59809999999999997</v>
      </c>
      <c r="GE100">
        <v>1.0029999999999999</v>
      </c>
      <c r="GH100" t="s">
        <v>55</v>
      </c>
      <c r="GI100">
        <v>243.4</v>
      </c>
      <c r="GJ100">
        <v>41.7</v>
      </c>
      <c r="GK100">
        <v>36.33</v>
      </c>
      <c r="GL100">
        <v>77.19</v>
      </c>
      <c r="GM100">
        <v>0.47070000000000001</v>
      </c>
      <c r="GN100">
        <v>1.0049999999999999</v>
      </c>
    </row>
    <row r="101" spans="2:196">
      <c r="B101" t="s">
        <v>105</v>
      </c>
      <c r="C101">
        <v>258.5</v>
      </c>
      <c r="D101">
        <v>26.6</v>
      </c>
      <c r="E101">
        <v>15.09</v>
      </c>
      <c r="F101">
        <v>96.62</v>
      </c>
      <c r="G101">
        <v>0.15609999999999999</v>
      </c>
      <c r="H101">
        <v>1.0149999999999999</v>
      </c>
      <c r="K101" t="s">
        <v>105</v>
      </c>
      <c r="L101">
        <v>258.2</v>
      </c>
      <c r="M101">
        <v>30.3</v>
      </c>
      <c r="N101">
        <v>15.09</v>
      </c>
      <c r="O101">
        <v>92.91</v>
      </c>
      <c r="P101">
        <v>0.16239999999999999</v>
      </c>
      <c r="Q101">
        <v>1.014</v>
      </c>
      <c r="T101" t="s">
        <v>105</v>
      </c>
      <c r="U101">
        <v>258.5</v>
      </c>
      <c r="V101">
        <v>34.4</v>
      </c>
      <c r="W101">
        <v>15.09</v>
      </c>
      <c r="X101">
        <v>140.9</v>
      </c>
      <c r="Y101">
        <v>0.1071</v>
      </c>
      <c r="Z101">
        <v>1.02</v>
      </c>
      <c r="AC101" t="s">
        <v>105</v>
      </c>
      <c r="AD101">
        <v>258.39999999999998</v>
      </c>
      <c r="AE101">
        <v>38.1</v>
      </c>
      <c r="AF101">
        <v>15.09</v>
      </c>
      <c r="AG101">
        <v>147.1</v>
      </c>
      <c r="AH101">
        <v>0.1026</v>
      </c>
      <c r="AI101">
        <v>1.0189999999999999</v>
      </c>
      <c r="AL101" t="s">
        <v>55</v>
      </c>
      <c r="AM101">
        <v>246</v>
      </c>
      <c r="AN101">
        <v>42.3</v>
      </c>
      <c r="AO101">
        <v>15.09</v>
      </c>
      <c r="AP101">
        <v>287.39999999999998</v>
      </c>
      <c r="AQ101">
        <v>5.2490000000000002E-2</v>
      </c>
      <c r="AR101">
        <v>1.0289999999999999</v>
      </c>
      <c r="AU101" t="s">
        <v>105</v>
      </c>
      <c r="AV101">
        <v>258.3</v>
      </c>
      <c r="AW101">
        <v>26.6</v>
      </c>
      <c r="AX101">
        <v>15.09</v>
      </c>
      <c r="AY101">
        <v>61.81</v>
      </c>
      <c r="AZ101">
        <v>0.24410000000000001</v>
      </c>
      <c r="BA101">
        <v>1.008</v>
      </c>
      <c r="BD101" t="s">
        <v>105</v>
      </c>
      <c r="BE101">
        <v>258.2</v>
      </c>
      <c r="BF101">
        <v>30.3</v>
      </c>
      <c r="BG101">
        <v>15.09</v>
      </c>
      <c r="BH101">
        <v>81.95</v>
      </c>
      <c r="BI101">
        <v>0.18410000000000001</v>
      </c>
      <c r="BJ101">
        <v>1.0109999999999999</v>
      </c>
      <c r="BM101" t="s">
        <v>105</v>
      </c>
      <c r="BN101">
        <v>258.5</v>
      </c>
      <c r="BO101">
        <v>34.4</v>
      </c>
      <c r="BP101">
        <v>15.09</v>
      </c>
      <c r="BQ101">
        <v>107.7</v>
      </c>
      <c r="BR101">
        <v>0.1401</v>
      </c>
      <c r="BS101">
        <v>1.014</v>
      </c>
      <c r="BV101" t="s">
        <v>105</v>
      </c>
      <c r="BW101">
        <v>258.5</v>
      </c>
      <c r="BX101">
        <v>38.1</v>
      </c>
      <c r="BY101">
        <v>15.09</v>
      </c>
      <c r="BZ101">
        <v>136.69999999999999</v>
      </c>
      <c r="CA101">
        <v>0.1103</v>
      </c>
      <c r="CB101">
        <v>1.018</v>
      </c>
      <c r="CE101" t="s">
        <v>105</v>
      </c>
      <c r="CF101">
        <v>258.3</v>
      </c>
      <c r="CG101">
        <v>42.4</v>
      </c>
      <c r="CH101">
        <v>15.09</v>
      </c>
      <c r="CI101">
        <v>173.1</v>
      </c>
      <c r="CJ101">
        <v>8.7169999999999997E-2</v>
      </c>
      <c r="CK101">
        <v>1.0229999999999999</v>
      </c>
      <c r="CV101" t="s">
        <v>55</v>
      </c>
      <c r="CW101">
        <v>243.5</v>
      </c>
      <c r="CX101">
        <v>26.4</v>
      </c>
      <c r="CY101">
        <v>36.33</v>
      </c>
      <c r="CZ101">
        <v>17.52</v>
      </c>
      <c r="DA101">
        <v>2.0739999999999998</v>
      </c>
      <c r="DB101">
        <v>1.0009999999999999</v>
      </c>
      <c r="DE101" t="s">
        <v>55</v>
      </c>
      <c r="DF101">
        <v>243.1</v>
      </c>
      <c r="DG101">
        <v>30.4</v>
      </c>
      <c r="DH101">
        <v>36.33</v>
      </c>
      <c r="DI101">
        <v>22.36</v>
      </c>
      <c r="DJ101">
        <v>1.625</v>
      </c>
      <c r="DK101">
        <v>1.0009999999999999</v>
      </c>
      <c r="DN101" t="s">
        <v>56</v>
      </c>
      <c r="DO101">
        <v>248.2</v>
      </c>
      <c r="DP101">
        <v>34.200000000000003</v>
      </c>
      <c r="DQ101">
        <v>42.62</v>
      </c>
      <c r="DR101">
        <v>34.69</v>
      </c>
      <c r="DS101">
        <v>1.2290000000000001</v>
      </c>
      <c r="DT101">
        <v>1.002</v>
      </c>
      <c r="DW101" t="s">
        <v>56</v>
      </c>
      <c r="DX101">
        <v>248.3</v>
      </c>
      <c r="DY101">
        <v>38.299999999999997</v>
      </c>
      <c r="DZ101">
        <v>42.62</v>
      </c>
      <c r="EA101">
        <v>47.93</v>
      </c>
      <c r="EB101">
        <v>0.88919999999999999</v>
      </c>
      <c r="EC101">
        <v>1.0029999999999999</v>
      </c>
      <c r="EF101" t="s">
        <v>55</v>
      </c>
      <c r="EG101">
        <v>243.3</v>
      </c>
      <c r="EH101">
        <v>41.7</v>
      </c>
      <c r="EI101">
        <v>36.33</v>
      </c>
      <c r="EJ101">
        <v>51.95</v>
      </c>
      <c r="EK101">
        <v>0.69930000000000003</v>
      </c>
      <c r="EL101">
        <v>1.004</v>
      </c>
      <c r="EX101" t="s">
        <v>55</v>
      </c>
      <c r="EY101">
        <v>243.5</v>
      </c>
      <c r="EZ101">
        <v>26.4</v>
      </c>
      <c r="FA101">
        <v>37.72</v>
      </c>
      <c r="FB101">
        <v>26.18</v>
      </c>
      <c r="FC101">
        <v>1.4410000000000001</v>
      </c>
      <c r="FD101">
        <v>1.0009999999999999</v>
      </c>
      <c r="FG101" t="s">
        <v>55</v>
      </c>
      <c r="FH101">
        <v>243.7</v>
      </c>
      <c r="FI101">
        <v>30.4</v>
      </c>
      <c r="FJ101">
        <v>36.33</v>
      </c>
      <c r="FK101">
        <v>36.46</v>
      </c>
      <c r="FL101">
        <v>0.99639999999999995</v>
      </c>
      <c r="FM101">
        <v>1</v>
      </c>
      <c r="FP101" t="s">
        <v>55</v>
      </c>
      <c r="FQ101">
        <v>243.6</v>
      </c>
      <c r="FR101">
        <v>34.200000000000003</v>
      </c>
      <c r="FS101">
        <v>36.33</v>
      </c>
      <c r="FT101">
        <v>47.25</v>
      </c>
      <c r="FU101">
        <v>0.76890000000000003</v>
      </c>
      <c r="FV101">
        <v>1.0029999999999999</v>
      </c>
      <c r="FY101" t="s">
        <v>56</v>
      </c>
      <c r="FZ101">
        <v>248.4</v>
      </c>
      <c r="GA101">
        <v>38.299999999999997</v>
      </c>
      <c r="GB101">
        <v>42.62</v>
      </c>
      <c r="GC101">
        <v>71.27</v>
      </c>
      <c r="GD101">
        <v>0.59799999999999998</v>
      </c>
      <c r="GE101">
        <v>1.004</v>
      </c>
      <c r="GH101" t="s">
        <v>56</v>
      </c>
      <c r="GI101">
        <v>248.5</v>
      </c>
      <c r="GJ101">
        <v>41.7</v>
      </c>
      <c r="GK101">
        <v>42.62</v>
      </c>
      <c r="GL101">
        <v>90.59</v>
      </c>
      <c r="GM101">
        <v>0.47049999999999997</v>
      </c>
      <c r="GN101">
        <v>1.0049999999999999</v>
      </c>
    </row>
    <row r="102" spans="2:196">
      <c r="B102" t="s">
        <v>106</v>
      </c>
      <c r="C102">
        <v>263.60000000000002</v>
      </c>
      <c r="D102">
        <v>26.6</v>
      </c>
      <c r="E102">
        <v>17.37</v>
      </c>
      <c r="F102">
        <v>112</v>
      </c>
      <c r="G102">
        <v>0.15509999999999999</v>
      </c>
      <c r="H102">
        <v>1.0149999999999999</v>
      </c>
      <c r="K102" t="s">
        <v>106</v>
      </c>
      <c r="L102">
        <v>263.3</v>
      </c>
      <c r="M102">
        <v>30.3</v>
      </c>
      <c r="N102">
        <v>17.37</v>
      </c>
      <c r="O102">
        <v>106.7</v>
      </c>
      <c r="P102">
        <v>0.16270000000000001</v>
      </c>
      <c r="Q102">
        <v>1.012</v>
      </c>
      <c r="T102" t="s">
        <v>106</v>
      </c>
      <c r="U102">
        <v>263.60000000000002</v>
      </c>
      <c r="V102">
        <v>34.4</v>
      </c>
      <c r="W102">
        <v>17.37</v>
      </c>
      <c r="X102">
        <v>163</v>
      </c>
      <c r="Y102">
        <v>0.1066</v>
      </c>
      <c r="Z102">
        <v>1.02</v>
      </c>
      <c r="AC102" t="s">
        <v>106</v>
      </c>
      <c r="AD102">
        <v>263.5</v>
      </c>
      <c r="AE102">
        <v>38.1</v>
      </c>
      <c r="AF102">
        <v>17.37</v>
      </c>
      <c r="AG102">
        <v>169.8</v>
      </c>
      <c r="AH102">
        <v>0.1023</v>
      </c>
      <c r="AI102">
        <v>1.02</v>
      </c>
      <c r="AL102" t="s">
        <v>56</v>
      </c>
      <c r="AM102">
        <v>251.1</v>
      </c>
      <c r="AN102">
        <v>42.3</v>
      </c>
      <c r="AO102">
        <v>17.37</v>
      </c>
      <c r="AP102">
        <v>330.3</v>
      </c>
      <c r="AQ102">
        <v>5.2580000000000002E-2</v>
      </c>
      <c r="AR102">
        <v>1.0289999999999999</v>
      </c>
      <c r="AU102" t="s">
        <v>106</v>
      </c>
      <c r="AV102">
        <v>263.3</v>
      </c>
      <c r="AW102">
        <v>26.6</v>
      </c>
      <c r="AX102">
        <v>17.37</v>
      </c>
      <c r="AY102">
        <v>71.16</v>
      </c>
      <c r="AZ102">
        <v>0.24410000000000001</v>
      </c>
      <c r="BA102">
        <v>1.008</v>
      </c>
      <c r="BD102" t="s">
        <v>106</v>
      </c>
      <c r="BE102">
        <v>263.2</v>
      </c>
      <c r="BF102">
        <v>30.3</v>
      </c>
      <c r="BG102">
        <v>17.37</v>
      </c>
      <c r="BH102">
        <v>94.31</v>
      </c>
      <c r="BI102">
        <v>0.1842</v>
      </c>
      <c r="BJ102">
        <v>1.0109999999999999</v>
      </c>
      <c r="BM102" t="s">
        <v>106</v>
      </c>
      <c r="BN102">
        <v>263.5</v>
      </c>
      <c r="BO102">
        <v>34.4</v>
      </c>
      <c r="BP102">
        <v>17.37</v>
      </c>
      <c r="BQ102">
        <v>123.9</v>
      </c>
      <c r="BR102">
        <v>0.14019999999999999</v>
      </c>
      <c r="BS102">
        <v>1.014</v>
      </c>
      <c r="BV102" t="s">
        <v>106</v>
      </c>
      <c r="BW102">
        <v>263.5</v>
      </c>
      <c r="BX102">
        <v>38.1</v>
      </c>
      <c r="BY102">
        <v>17.37</v>
      </c>
      <c r="BZ102">
        <v>157.4</v>
      </c>
      <c r="CA102">
        <v>0.1104</v>
      </c>
      <c r="CB102">
        <v>1.018</v>
      </c>
      <c r="CE102" t="s">
        <v>106</v>
      </c>
      <c r="CF102">
        <v>263.39999999999998</v>
      </c>
      <c r="CG102">
        <v>42.4</v>
      </c>
      <c r="CH102">
        <v>17.37</v>
      </c>
      <c r="CI102">
        <v>199.1</v>
      </c>
      <c r="CJ102">
        <v>8.7260000000000004E-2</v>
      </c>
      <c r="CK102">
        <v>1.022</v>
      </c>
      <c r="CV102" t="s">
        <v>56</v>
      </c>
      <c r="CW102">
        <v>248.6</v>
      </c>
      <c r="CX102">
        <v>26.4</v>
      </c>
      <c r="CY102">
        <v>42.62</v>
      </c>
      <c r="CZ102">
        <v>20.57</v>
      </c>
      <c r="DA102">
        <v>2.0720000000000001</v>
      </c>
      <c r="DB102">
        <v>1.0009999999999999</v>
      </c>
      <c r="DE102" t="s">
        <v>56</v>
      </c>
      <c r="DF102">
        <v>248.2</v>
      </c>
      <c r="DG102">
        <v>30.4</v>
      </c>
      <c r="DH102">
        <v>42.62</v>
      </c>
      <c r="DI102">
        <v>26.25</v>
      </c>
      <c r="DJ102">
        <v>1.6240000000000001</v>
      </c>
      <c r="DK102">
        <v>1.0009999999999999</v>
      </c>
      <c r="DN102" t="s">
        <v>57</v>
      </c>
      <c r="DO102">
        <v>253.3</v>
      </c>
      <c r="DP102">
        <v>34.200000000000003</v>
      </c>
      <c r="DQ102">
        <v>50</v>
      </c>
      <c r="DR102">
        <v>40.700000000000003</v>
      </c>
      <c r="DS102">
        <v>1.228</v>
      </c>
      <c r="DT102">
        <v>1.002</v>
      </c>
      <c r="DU102" t="s">
        <v>0</v>
      </c>
      <c r="DW102" t="s">
        <v>57</v>
      </c>
      <c r="DX102">
        <v>253.4</v>
      </c>
      <c r="DY102">
        <v>38.299999999999997</v>
      </c>
      <c r="DZ102">
        <v>50</v>
      </c>
      <c r="EA102">
        <v>56.19</v>
      </c>
      <c r="EB102">
        <v>0.88980000000000004</v>
      </c>
      <c r="EC102">
        <v>1.002</v>
      </c>
      <c r="ED102" t="s">
        <v>0</v>
      </c>
      <c r="EF102" t="s">
        <v>56</v>
      </c>
      <c r="EG102">
        <v>248.3</v>
      </c>
      <c r="EH102">
        <v>41.7</v>
      </c>
      <c r="EI102">
        <v>42.62</v>
      </c>
      <c r="EJ102">
        <v>61.07</v>
      </c>
      <c r="EK102">
        <v>0.69779999999999998</v>
      </c>
      <c r="EL102">
        <v>1.0029999999999999</v>
      </c>
      <c r="EX102" t="s">
        <v>56</v>
      </c>
      <c r="EY102">
        <v>248.6</v>
      </c>
      <c r="EZ102">
        <v>26.4</v>
      </c>
      <c r="FA102">
        <v>43.43</v>
      </c>
      <c r="FB102">
        <v>30.17</v>
      </c>
      <c r="FC102">
        <v>1.44</v>
      </c>
      <c r="FD102">
        <v>1.0009999999999999</v>
      </c>
      <c r="FG102" t="s">
        <v>56</v>
      </c>
      <c r="FH102">
        <v>248.8</v>
      </c>
      <c r="FI102">
        <v>30.4</v>
      </c>
      <c r="FJ102">
        <v>42.62</v>
      </c>
      <c r="FK102">
        <v>42.5</v>
      </c>
      <c r="FL102">
        <v>1.0029999999999999</v>
      </c>
      <c r="FM102">
        <v>1</v>
      </c>
      <c r="FP102" t="s">
        <v>56</v>
      </c>
      <c r="FQ102">
        <v>248.7</v>
      </c>
      <c r="FR102">
        <v>34.1</v>
      </c>
      <c r="FS102">
        <v>42.62</v>
      </c>
      <c r="FT102">
        <v>55.44</v>
      </c>
      <c r="FU102">
        <v>0.76880000000000004</v>
      </c>
      <c r="FV102">
        <v>1.0029999999999999</v>
      </c>
      <c r="FY102" t="s">
        <v>57</v>
      </c>
      <c r="FZ102">
        <v>253.5</v>
      </c>
      <c r="GA102">
        <v>38.299999999999997</v>
      </c>
      <c r="GB102">
        <v>50</v>
      </c>
      <c r="GC102">
        <v>83.62</v>
      </c>
      <c r="GD102">
        <v>0.59799999999999998</v>
      </c>
      <c r="GE102">
        <v>1.0029999999999999</v>
      </c>
      <c r="GF102" t="s">
        <v>0</v>
      </c>
      <c r="GH102" t="s">
        <v>57</v>
      </c>
      <c r="GI102">
        <v>253.6</v>
      </c>
      <c r="GJ102">
        <v>41.7</v>
      </c>
      <c r="GK102">
        <v>50</v>
      </c>
      <c r="GL102">
        <v>106.2</v>
      </c>
      <c r="GM102">
        <v>0.47060000000000002</v>
      </c>
      <c r="GN102">
        <v>1.004</v>
      </c>
    </row>
    <row r="103" spans="2:196">
      <c r="B103" t="s">
        <v>107</v>
      </c>
      <c r="C103">
        <v>268.7</v>
      </c>
      <c r="D103">
        <v>26.6</v>
      </c>
      <c r="E103">
        <v>20</v>
      </c>
      <c r="F103">
        <v>130.1</v>
      </c>
      <c r="G103">
        <v>0.1537</v>
      </c>
      <c r="H103">
        <v>1.0149999999999999</v>
      </c>
      <c r="K103" t="s">
        <v>107</v>
      </c>
      <c r="L103">
        <v>268.39999999999998</v>
      </c>
      <c r="M103">
        <v>30.3</v>
      </c>
      <c r="N103">
        <v>20</v>
      </c>
      <c r="O103">
        <v>123.2</v>
      </c>
      <c r="P103">
        <v>0.16239999999999999</v>
      </c>
      <c r="Q103">
        <v>1.0129999999999999</v>
      </c>
      <c r="T103" t="s">
        <v>107</v>
      </c>
      <c r="U103">
        <v>268.60000000000002</v>
      </c>
      <c r="V103">
        <v>34.4</v>
      </c>
      <c r="W103">
        <v>20</v>
      </c>
      <c r="X103">
        <v>188.1</v>
      </c>
      <c r="Y103">
        <v>0.10630000000000001</v>
      </c>
      <c r="Z103">
        <v>1.018</v>
      </c>
      <c r="AC103" t="s">
        <v>107</v>
      </c>
      <c r="AD103">
        <v>268.60000000000002</v>
      </c>
      <c r="AE103">
        <v>38.1</v>
      </c>
      <c r="AF103">
        <v>20</v>
      </c>
      <c r="AG103">
        <v>195.8</v>
      </c>
      <c r="AH103">
        <v>0.1022</v>
      </c>
      <c r="AI103">
        <v>1.02</v>
      </c>
      <c r="AL103" t="s">
        <v>57</v>
      </c>
      <c r="AM103">
        <v>256.10000000000002</v>
      </c>
      <c r="AN103">
        <v>42.3</v>
      </c>
      <c r="AO103">
        <v>20</v>
      </c>
      <c r="AP103">
        <v>379.1</v>
      </c>
      <c r="AQ103">
        <v>5.2749999999999998E-2</v>
      </c>
      <c r="AR103">
        <v>1.03</v>
      </c>
      <c r="AU103" t="s">
        <v>107</v>
      </c>
      <c r="AV103">
        <v>268.39999999999998</v>
      </c>
      <c r="AW103">
        <v>26.6</v>
      </c>
      <c r="AX103">
        <v>20</v>
      </c>
      <c r="AY103">
        <v>81.91</v>
      </c>
      <c r="AZ103">
        <v>0.2442</v>
      </c>
      <c r="BA103">
        <v>1.0109999999999999</v>
      </c>
      <c r="BD103" t="s">
        <v>107</v>
      </c>
      <c r="BE103">
        <v>268.3</v>
      </c>
      <c r="BF103">
        <v>30.3</v>
      </c>
      <c r="BG103">
        <v>20</v>
      </c>
      <c r="BH103">
        <v>108.5</v>
      </c>
      <c r="BI103">
        <v>0.18429999999999999</v>
      </c>
      <c r="BJ103">
        <v>1.0109999999999999</v>
      </c>
      <c r="BM103" t="s">
        <v>107</v>
      </c>
      <c r="BN103">
        <v>268.60000000000002</v>
      </c>
      <c r="BO103">
        <v>34.4</v>
      </c>
      <c r="BP103">
        <v>20</v>
      </c>
      <c r="BQ103">
        <v>142.6</v>
      </c>
      <c r="BR103">
        <v>0.14019999999999999</v>
      </c>
      <c r="BS103">
        <v>1.014</v>
      </c>
      <c r="BV103" t="s">
        <v>107</v>
      </c>
      <c r="BW103">
        <v>268.60000000000002</v>
      </c>
      <c r="BX103">
        <v>38.1</v>
      </c>
      <c r="BY103">
        <v>20</v>
      </c>
      <c r="BZ103">
        <v>181.1</v>
      </c>
      <c r="CA103">
        <v>0.1104</v>
      </c>
      <c r="CB103">
        <v>1.018</v>
      </c>
      <c r="CE103" t="s">
        <v>107</v>
      </c>
      <c r="CF103">
        <v>268.39999999999998</v>
      </c>
      <c r="CG103">
        <v>42.4</v>
      </c>
      <c r="CH103">
        <v>20</v>
      </c>
      <c r="CI103">
        <v>229</v>
      </c>
      <c r="CJ103">
        <v>8.7349999999999997E-2</v>
      </c>
      <c r="CK103">
        <v>1.022</v>
      </c>
      <c r="CV103" t="s">
        <v>57</v>
      </c>
      <c r="CW103">
        <v>253.7</v>
      </c>
      <c r="CX103">
        <v>26.4</v>
      </c>
      <c r="CY103">
        <v>50</v>
      </c>
      <c r="CZ103">
        <v>24.19</v>
      </c>
      <c r="DA103">
        <v>2.0670000000000002</v>
      </c>
      <c r="DB103">
        <v>1.0009999999999999</v>
      </c>
      <c r="DC103" t="s">
        <v>0</v>
      </c>
      <c r="DE103" t="s">
        <v>57</v>
      </c>
      <c r="DF103">
        <v>253.2</v>
      </c>
      <c r="DG103">
        <v>30.4</v>
      </c>
      <c r="DH103">
        <v>50</v>
      </c>
      <c r="DI103">
        <v>30.81</v>
      </c>
      <c r="DJ103">
        <v>1.623</v>
      </c>
      <c r="DK103">
        <v>1.0009999999999999</v>
      </c>
      <c r="DL103" t="s">
        <v>0</v>
      </c>
      <c r="DN103" t="s">
        <v>8</v>
      </c>
      <c r="DO103">
        <v>5.0170000000000003</v>
      </c>
      <c r="DP103">
        <v>34.200000000000003</v>
      </c>
      <c r="DQ103">
        <v>0.02</v>
      </c>
      <c r="DR103">
        <v>5.6080000000000001E-3</v>
      </c>
      <c r="DS103">
        <v>3.5670000000000002</v>
      </c>
      <c r="DT103">
        <v>1.0549999999999999</v>
      </c>
      <c r="DW103" t="s">
        <v>8</v>
      </c>
      <c r="DX103">
        <v>5.0179999999999998</v>
      </c>
      <c r="DY103">
        <v>38.299999999999997</v>
      </c>
      <c r="DZ103">
        <v>0.02</v>
      </c>
      <c r="EA103">
        <v>9.8759999999999994E-3</v>
      </c>
      <c r="EB103">
        <v>2.0249999999999999</v>
      </c>
      <c r="EC103">
        <v>1.06</v>
      </c>
      <c r="EF103" t="s">
        <v>57</v>
      </c>
      <c r="EG103">
        <v>253.4</v>
      </c>
      <c r="EH103">
        <v>41.7</v>
      </c>
      <c r="EI103">
        <v>50</v>
      </c>
      <c r="EJ103">
        <v>71.63</v>
      </c>
      <c r="EK103">
        <v>0.69810000000000005</v>
      </c>
      <c r="EL103">
        <v>1.0029999999999999</v>
      </c>
      <c r="EX103" t="s">
        <v>57</v>
      </c>
      <c r="EY103">
        <v>253.7</v>
      </c>
      <c r="EZ103">
        <v>26.4</v>
      </c>
      <c r="FA103">
        <v>50</v>
      </c>
      <c r="FB103">
        <v>34.75</v>
      </c>
      <c r="FC103">
        <v>1.4390000000000001</v>
      </c>
      <c r="FD103">
        <v>1.0009999999999999</v>
      </c>
      <c r="FE103" t="s">
        <v>0</v>
      </c>
      <c r="FG103" t="s">
        <v>57</v>
      </c>
      <c r="FH103">
        <v>253.9</v>
      </c>
      <c r="FI103">
        <v>30.4</v>
      </c>
      <c r="FJ103">
        <v>50</v>
      </c>
      <c r="FK103">
        <v>49.55</v>
      </c>
      <c r="FL103">
        <v>1.0089999999999999</v>
      </c>
      <c r="FM103">
        <v>1.0009999999999999</v>
      </c>
      <c r="FN103" t="s">
        <v>0</v>
      </c>
      <c r="FP103" t="s">
        <v>57</v>
      </c>
      <c r="FQ103">
        <v>253.8</v>
      </c>
      <c r="FR103">
        <v>34.200000000000003</v>
      </c>
      <c r="FS103">
        <v>50</v>
      </c>
      <c r="FT103">
        <v>65.040000000000006</v>
      </c>
      <c r="FU103">
        <v>0.76870000000000005</v>
      </c>
      <c r="FV103">
        <v>1.0029999999999999</v>
      </c>
      <c r="FW103" t="s">
        <v>0</v>
      </c>
      <c r="FY103" t="s">
        <v>8</v>
      </c>
      <c r="FZ103">
        <v>5.0190000000000001</v>
      </c>
      <c r="GA103">
        <v>38.299999999999997</v>
      </c>
      <c r="GB103">
        <v>0.02</v>
      </c>
      <c r="GC103">
        <v>2.155E-2</v>
      </c>
      <c r="GD103">
        <v>0.92820000000000003</v>
      </c>
      <c r="GE103">
        <v>1.0569999999999999</v>
      </c>
      <c r="GH103" t="s">
        <v>57</v>
      </c>
      <c r="GI103">
        <v>253.5</v>
      </c>
      <c r="GJ103">
        <v>41.7</v>
      </c>
      <c r="GK103">
        <v>50</v>
      </c>
      <c r="GL103">
        <v>106</v>
      </c>
      <c r="GM103">
        <v>0.47149999999999997</v>
      </c>
      <c r="GN103">
        <v>1.0049999999999999</v>
      </c>
    </row>
    <row r="104" spans="2:196">
      <c r="B104" t="s">
        <v>108</v>
      </c>
      <c r="C104">
        <v>20.02</v>
      </c>
      <c r="D104">
        <v>26.6</v>
      </c>
      <c r="E104">
        <v>0.02</v>
      </c>
      <c r="F104">
        <v>3.5830000000000001E-2</v>
      </c>
      <c r="G104">
        <v>0.55810000000000004</v>
      </c>
      <c r="H104">
        <v>1.3679999999999999E-2</v>
      </c>
      <c r="I104">
        <v>8</v>
      </c>
      <c r="K104" t="s">
        <v>108</v>
      </c>
      <c r="L104">
        <v>20.02</v>
      </c>
      <c r="M104">
        <v>30.3</v>
      </c>
      <c r="N104">
        <v>0.02</v>
      </c>
      <c r="O104">
        <v>3.9570000000000001E-2</v>
      </c>
      <c r="P104">
        <v>0.50539999999999996</v>
      </c>
      <c r="Q104">
        <v>1.77E-2</v>
      </c>
      <c r="R104">
        <v>8</v>
      </c>
      <c r="T104" t="s">
        <v>108</v>
      </c>
      <c r="U104">
        <v>20.02</v>
      </c>
      <c r="V104">
        <v>34.4</v>
      </c>
      <c r="W104">
        <v>0.02</v>
      </c>
      <c r="X104">
        <v>3.5819999999999998E-2</v>
      </c>
      <c r="Y104">
        <v>0.55830000000000002</v>
      </c>
      <c r="Z104">
        <v>6.2240000000000004E-3</v>
      </c>
      <c r="AA104">
        <v>8</v>
      </c>
      <c r="AC104" t="s">
        <v>108</v>
      </c>
      <c r="AD104">
        <v>20.02</v>
      </c>
      <c r="AE104">
        <v>38.1</v>
      </c>
      <c r="AF104">
        <v>0.02</v>
      </c>
      <c r="AG104">
        <v>5.7189999999999998E-2</v>
      </c>
      <c r="AH104">
        <v>0.34970000000000001</v>
      </c>
      <c r="AI104">
        <v>8.7939999999999997E-3</v>
      </c>
      <c r="AJ104">
        <v>8</v>
      </c>
      <c r="AL104" t="s">
        <v>58</v>
      </c>
      <c r="AM104">
        <v>20.02</v>
      </c>
      <c r="AN104">
        <v>42.3</v>
      </c>
      <c r="AO104">
        <v>0.02</v>
      </c>
      <c r="AP104">
        <v>0.10299999999999999</v>
      </c>
      <c r="AQ104">
        <v>0.19409999999999999</v>
      </c>
      <c r="AR104">
        <v>4.045E-3</v>
      </c>
      <c r="AS104">
        <v>8</v>
      </c>
      <c r="AU104" t="s">
        <v>108</v>
      </c>
      <c r="AV104">
        <v>20.02</v>
      </c>
      <c r="AW104">
        <v>26.6</v>
      </c>
      <c r="AX104">
        <v>0.02</v>
      </c>
      <c r="AY104">
        <v>4.7E-2</v>
      </c>
      <c r="AZ104">
        <v>0.42559999999999998</v>
      </c>
      <c r="BA104">
        <v>5.04E-2</v>
      </c>
      <c r="BB104">
        <v>8</v>
      </c>
      <c r="BD104" t="s">
        <v>108</v>
      </c>
      <c r="BE104">
        <v>20.03</v>
      </c>
      <c r="BF104">
        <v>30.3</v>
      </c>
      <c r="BG104">
        <v>0.02</v>
      </c>
      <c r="BH104">
        <v>4.7640000000000002E-2</v>
      </c>
      <c r="BI104">
        <v>0.41980000000000001</v>
      </c>
      <c r="BJ104">
        <v>2.5989999999999999E-2</v>
      </c>
      <c r="BK104">
        <v>8</v>
      </c>
      <c r="BM104" t="s">
        <v>108</v>
      </c>
      <c r="BN104">
        <v>20.059999999999999</v>
      </c>
      <c r="BO104">
        <v>34.4</v>
      </c>
      <c r="BP104">
        <v>0.02</v>
      </c>
      <c r="BQ104">
        <v>4.0840000000000001E-2</v>
      </c>
      <c r="BR104">
        <v>0.48980000000000001</v>
      </c>
      <c r="BS104">
        <v>1.282E-2</v>
      </c>
      <c r="BT104">
        <v>8</v>
      </c>
      <c r="BV104" t="s">
        <v>108</v>
      </c>
      <c r="BW104">
        <v>20.02</v>
      </c>
      <c r="BX104">
        <v>38.1</v>
      </c>
      <c r="BY104">
        <v>0.02</v>
      </c>
      <c r="BZ104">
        <v>8.5199999999999998E-2</v>
      </c>
      <c r="CA104">
        <v>0.23469999999999999</v>
      </c>
      <c r="CB104">
        <v>1.609E-2</v>
      </c>
      <c r="CC104">
        <v>8</v>
      </c>
      <c r="CV104" t="s">
        <v>8</v>
      </c>
      <c r="CW104">
        <v>5.0170000000000003</v>
      </c>
      <c r="CX104">
        <v>26.4</v>
      </c>
      <c r="CY104">
        <v>0.02</v>
      </c>
      <c r="CZ104">
        <v>6.1320000000000003E-3</v>
      </c>
      <c r="DA104">
        <v>3.262</v>
      </c>
      <c r="DB104">
        <v>0.99960000000000004</v>
      </c>
      <c r="DE104" t="s">
        <v>8</v>
      </c>
      <c r="DF104">
        <v>5.0270000000000001</v>
      </c>
      <c r="DG104">
        <v>30.4</v>
      </c>
      <c r="DH104">
        <v>0.02</v>
      </c>
      <c r="DI104">
        <v>5.9280000000000001E-3</v>
      </c>
      <c r="DJ104">
        <v>3.3740000000000001</v>
      </c>
      <c r="DK104">
        <v>0.99229999999999996</v>
      </c>
      <c r="DN104" t="s">
        <v>9</v>
      </c>
      <c r="DO104">
        <v>10.07</v>
      </c>
      <c r="DP104">
        <v>34.200000000000003</v>
      </c>
      <c r="DQ104">
        <v>2.3460000000000002E-2</v>
      </c>
      <c r="DR104">
        <v>8.0630000000000007E-3</v>
      </c>
      <c r="DS104">
        <v>2.91</v>
      </c>
      <c r="DT104">
        <v>1.0209999999999999</v>
      </c>
      <c r="DW104" t="s">
        <v>9</v>
      </c>
      <c r="DX104">
        <v>10.07</v>
      </c>
      <c r="DY104">
        <v>38.299999999999997</v>
      </c>
      <c r="DZ104">
        <v>2.3460000000000002E-2</v>
      </c>
      <c r="EA104">
        <v>1.379E-2</v>
      </c>
      <c r="EB104">
        <v>1.7010000000000001</v>
      </c>
      <c r="EC104">
        <v>1.01</v>
      </c>
      <c r="EX104" t="s">
        <v>8</v>
      </c>
      <c r="EY104">
        <v>5.0179999999999998</v>
      </c>
      <c r="EZ104">
        <v>26.4</v>
      </c>
      <c r="FA104">
        <v>0.02</v>
      </c>
      <c r="FB104">
        <v>7.0549999999999996E-3</v>
      </c>
      <c r="FC104">
        <v>2.835</v>
      </c>
      <c r="FD104">
        <v>0.96330000000000005</v>
      </c>
      <c r="FG104" t="s">
        <v>8</v>
      </c>
      <c r="FH104">
        <v>5.016</v>
      </c>
      <c r="FI104">
        <v>30.4</v>
      </c>
      <c r="FJ104">
        <v>0.02</v>
      </c>
      <c r="FK104">
        <v>7.2329999999999998E-3</v>
      </c>
      <c r="FL104">
        <v>2.7650000000000001</v>
      </c>
      <c r="FM104">
        <v>1.0409999999999999</v>
      </c>
      <c r="FP104" t="s">
        <v>8</v>
      </c>
      <c r="FQ104">
        <v>5.0149999999999997</v>
      </c>
      <c r="FR104">
        <v>34.200000000000003</v>
      </c>
      <c r="FS104">
        <v>0.02</v>
      </c>
      <c r="FT104">
        <v>1.0540000000000001E-2</v>
      </c>
      <c r="FU104">
        <v>1.8979999999999999</v>
      </c>
      <c r="FV104">
        <v>1.028</v>
      </c>
      <c r="FY104" t="s">
        <v>9</v>
      </c>
      <c r="FZ104">
        <v>10.11</v>
      </c>
      <c r="GA104">
        <v>38.299999999999997</v>
      </c>
      <c r="GB104">
        <v>2.3460000000000002E-2</v>
      </c>
      <c r="GC104">
        <v>2.777E-2</v>
      </c>
      <c r="GD104">
        <v>0.84489999999999998</v>
      </c>
      <c r="GE104">
        <v>1.02</v>
      </c>
    </row>
    <row r="105" spans="2:196">
      <c r="B105" t="s">
        <v>109</v>
      </c>
      <c r="C105">
        <v>25.08</v>
      </c>
      <c r="D105">
        <v>26.6</v>
      </c>
      <c r="E105">
        <v>2.3029999999999998E-2</v>
      </c>
      <c r="F105">
        <v>5.2179999999999997E-2</v>
      </c>
      <c r="G105">
        <v>0.44130000000000003</v>
      </c>
      <c r="H105">
        <v>1.026</v>
      </c>
      <c r="K105" t="s">
        <v>109</v>
      </c>
      <c r="L105">
        <v>25.07</v>
      </c>
      <c r="M105">
        <v>30.3</v>
      </c>
      <c r="N105">
        <v>2.3029999999999998E-2</v>
      </c>
      <c r="O105">
        <v>5.5350000000000003E-2</v>
      </c>
      <c r="P105">
        <v>0.41599999999999998</v>
      </c>
      <c r="Q105">
        <v>1.0049999999999999</v>
      </c>
      <c r="T105" t="s">
        <v>109</v>
      </c>
      <c r="U105">
        <v>25.11</v>
      </c>
      <c r="V105">
        <v>34.4</v>
      </c>
      <c r="W105">
        <v>2.3029999999999998E-2</v>
      </c>
      <c r="X105">
        <v>5.416E-2</v>
      </c>
      <c r="Y105">
        <v>0.42509999999999998</v>
      </c>
      <c r="Z105">
        <v>0.98129999999999995</v>
      </c>
      <c r="AC105" t="s">
        <v>109</v>
      </c>
      <c r="AD105">
        <v>25.08</v>
      </c>
      <c r="AE105">
        <v>38.1</v>
      </c>
      <c r="AF105">
        <v>2.3029999999999998E-2</v>
      </c>
      <c r="AG105">
        <v>7.8460000000000002E-2</v>
      </c>
      <c r="AH105">
        <v>0.29349999999999998</v>
      </c>
      <c r="AI105">
        <v>1.004</v>
      </c>
      <c r="AL105" t="s">
        <v>59</v>
      </c>
      <c r="AM105">
        <v>25.07</v>
      </c>
      <c r="AN105">
        <v>42.3</v>
      </c>
      <c r="AO105">
        <v>2.3029999999999998E-2</v>
      </c>
      <c r="AP105">
        <v>0.1384</v>
      </c>
      <c r="AQ105">
        <v>0.16639999999999999</v>
      </c>
      <c r="AR105">
        <v>1.0549999999999999</v>
      </c>
      <c r="AU105" t="s">
        <v>109</v>
      </c>
      <c r="AV105">
        <v>25.07</v>
      </c>
      <c r="AW105">
        <v>26.6</v>
      </c>
      <c r="AX105">
        <v>2.3029999999999998E-2</v>
      </c>
      <c r="AY105">
        <v>6.0060000000000002E-2</v>
      </c>
      <c r="AZ105">
        <v>0.38340000000000002</v>
      </c>
      <c r="BA105">
        <v>1.002</v>
      </c>
      <c r="BD105" t="s">
        <v>109</v>
      </c>
      <c r="BE105">
        <v>25.08</v>
      </c>
      <c r="BF105">
        <v>30.3</v>
      </c>
      <c r="BG105">
        <v>2.3029999999999998E-2</v>
      </c>
      <c r="BH105">
        <v>6.0429999999999998E-2</v>
      </c>
      <c r="BI105">
        <v>0.38109999999999999</v>
      </c>
      <c r="BJ105">
        <v>0.99990000000000001</v>
      </c>
      <c r="BM105" t="s">
        <v>109</v>
      </c>
      <c r="BN105">
        <v>25.16</v>
      </c>
      <c r="BO105">
        <v>34.4</v>
      </c>
      <c r="BP105">
        <v>2.3029999999999998E-2</v>
      </c>
      <c r="BQ105">
        <v>6.3320000000000001E-2</v>
      </c>
      <c r="BR105">
        <v>0.36370000000000002</v>
      </c>
      <c r="BS105">
        <v>1.0640000000000001</v>
      </c>
      <c r="BV105" t="s">
        <v>109</v>
      </c>
      <c r="BW105">
        <v>25.11</v>
      </c>
      <c r="BX105">
        <v>38.1</v>
      </c>
      <c r="BY105">
        <v>2.3029999999999998E-2</v>
      </c>
      <c r="BZ105">
        <v>0.1183</v>
      </c>
      <c r="CA105">
        <v>0.19470000000000001</v>
      </c>
      <c r="CB105">
        <v>0.99570000000000003</v>
      </c>
      <c r="CV105" t="s">
        <v>9</v>
      </c>
      <c r="CW105">
        <v>10.07</v>
      </c>
      <c r="CX105">
        <v>26.4</v>
      </c>
      <c r="CY105">
        <v>2.3460000000000002E-2</v>
      </c>
      <c r="CZ105">
        <v>7.4520000000000003E-3</v>
      </c>
      <c r="DA105">
        <v>3.149</v>
      </c>
      <c r="DB105">
        <v>0.98540000000000005</v>
      </c>
      <c r="DE105" t="s">
        <v>9</v>
      </c>
      <c r="DF105">
        <v>10.119999999999999</v>
      </c>
      <c r="DG105">
        <v>30.4</v>
      </c>
      <c r="DH105">
        <v>2.3460000000000002E-2</v>
      </c>
      <c r="DI105">
        <v>8.3990000000000002E-3</v>
      </c>
      <c r="DJ105">
        <v>2.7930000000000001</v>
      </c>
      <c r="DK105">
        <v>1.014</v>
      </c>
      <c r="DN105" t="s">
        <v>10</v>
      </c>
      <c r="DO105">
        <v>15.14</v>
      </c>
      <c r="DP105">
        <v>34.200000000000003</v>
      </c>
      <c r="DQ105">
        <v>2.7519999999999999E-2</v>
      </c>
      <c r="DR105">
        <v>1.289E-2</v>
      </c>
      <c r="DS105">
        <v>2.1349999999999998</v>
      </c>
      <c r="DT105">
        <v>1.077</v>
      </c>
      <c r="DW105" t="s">
        <v>10</v>
      </c>
      <c r="DX105">
        <v>15.12</v>
      </c>
      <c r="DY105">
        <v>38.299999999999997</v>
      </c>
      <c r="DZ105">
        <v>2.7519999999999999E-2</v>
      </c>
      <c r="EA105">
        <v>1.787E-2</v>
      </c>
      <c r="EB105">
        <v>1.54</v>
      </c>
      <c r="EC105">
        <v>1</v>
      </c>
      <c r="EX105" t="s">
        <v>9</v>
      </c>
      <c r="EY105">
        <v>10.1</v>
      </c>
      <c r="EZ105">
        <v>26.4</v>
      </c>
      <c r="FA105">
        <v>2.3460000000000002E-2</v>
      </c>
      <c r="FB105">
        <v>9.6329999999999992E-3</v>
      </c>
      <c r="FC105">
        <v>2.4359999999999999</v>
      </c>
      <c r="FD105">
        <v>1.046</v>
      </c>
      <c r="FG105" t="s">
        <v>9</v>
      </c>
      <c r="FH105">
        <v>10.1</v>
      </c>
      <c r="FI105">
        <v>30.4</v>
      </c>
      <c r="FJ105">
        <v>2.3460000000000002E-2</v>
      </c>
      <c r="FK105">
        <v>1.09E-2</v>
      </c>
      <c r="FL105">
        <v>2.153</v>
      </c>
      <c r="FM105">
        <v>0.98870000000000002</v>
      </c>
      <c r="FP105" t="s">
        <v>9</v>
      </c>
      <c r="FQ105">
        <v>10.07</v>
      </c>
      <c r="FR105">
        <v>34.200000000000003</v>
      </c>
      <c r="FS105">
        <v>2.3460000000000002E-2</v>
      </c>
      <c r="FT105">
        <v>1.401E-2</v>
      </c>
      <c r="FU105">
        <v>1.675</v>
      </c>
      <c r="FV105">
        <v>0.96650000000000003</v>
      </c>
      <c r="FY105" t="s">
        <v>10</v>
      </c>
      <c r="FZ105">
        <v>15.2</v>
      </c>
      <c r="GA105">
        <v>38.299999999999997</v>
      </c>
      <c r="GB105">
        <v>2.7519999999999999E-2</v>
      </c>
      <c r="GC105">
        <v>3.3050000000000003E-2</v>
      </c>
      <c r="GD105">
        <v>0.83279999999999998</v>
      </c>
      <c r="GE105">
        <v>0.98870000000000002</v>
      </c>
    </row>
    <row r="106" spans="2:196">
      <c r="B106" t="s">
        <v>110</v>
      </c>
      <c r="C106">
        <v>30.17</v>
      </c>
      <c r="D106">
        <v>26.6</v>
      </c>
      <c r="E106">
        <v>2.6509999999999999E-2</v>
      </c>
      <c r="F106">
        <v>7.3789999999999994E-2</v>
      </c>
      <c r="G106">
        <v>0.35930000000000001</v>
      </c>
      <c r="H106">
        <v>1.038</v>
      </c>
      <c r="K106" t="s">
        <v>110</v>
      </c>
      <c r="L106">
        <v>30.16</v>
      </c>
      <c r="M106">
        <v>30.3</v>
      </c>
      <c r="N106">
        <v>2.6509999999999999E-2</v>
      </c>
      <c r="O106">
        <v>7.2349999999999998E-2</v>
      </c>
      <c r="P106">
        <v>0.36649999999999999</v>
      </c>
      <c r="Q106">
        <v>1.014</v>
      </c>
      <c r="T106" t="s">
        <v>110</v>
      </c>
      <c r="U106">
        <v>30.21</v>
      </c>
      <c r="V106">
        <v>34.4</v>
      </c>
      <c r="W106">
        <v>2.6509999999999999E-2</v>
      </c>
      <c r="X106">
        <v>7.7520000000000006E-2</v>
      </c>
      <c r="Y106">
        <v>0.34200000000000003</v>
      </c>
      <c r="Z106">
        <v>1.014</v>
      </c>
      <c r="AC106" t="s">
        <v>110</v>
      </c>
      <c r="AD106">
        <v>30.18</v>
      </c>
      <c r="AE106">
        <v>38.1</v>
      </c>
      <c r="AF106">
        <v>2.6509999999999999E-2</v>
      </c>
      <c r="AG106">
        <v>0.1045</v>
      </c>
      <c r="AH106">
        <v>0.25380000000000003</v>
      </c>
      <c r="AI106">
        <v>1.028</v>
      </c>
      <c r="AL106" t="s">
        <v>60</v>
      </c>
      <c r="AM106">
        <v>30.12</v>
      </c>
      <c r="AN106">
        <v>42.3</v>
      </c>
      <c r="AO106">
        <v>2.6509999999999999E-2</v>
      </c>
      <c r="AP106">
        <v>0.2109</v>
      </c>
      <c r="AQ106">
        <v>0.12570000000000001</v>
      </c>
      <c r="AR106">
        <v>1.0920000000000001</v>
      </c>
      <c r="AU106" t="s">
        <v>110</v>
      </c>
      <c r="AV106">
        <v>30.12</v>
      </c>
      <c r="AW106">
        <v>26.6</v>
      </c>
      <c r="AX106">
        <v>2.6509999999999999E-2</v>
      </c>
      <c r="AY106">
        <v>7.2480000000000003E-2</v>
      </c>
      <c r="AZ106">
        <v>0.36580000000000001</v>
      </c>
      <c r="BA106">
        <v>0.98519999999999996</v>
      </c>
      <c r="BD106" t="s">
        <v>110</v>
      </c>
      <c r="BE106">
        <v>30.13</v>
      </c>
      <c r="BF106">
        <v>30.3</v>
      </c>
      <c r="BG106">
        <v>2.6509999999999999E-2</v>
      </c>
      <c r="BH106">
        <v>7.7929999999999999E-2</v>
      </c>
      <c r="BI106">
        <v>0.3402</v>
      </c>
      <c r="BJ106">
        <v>1.0349999999999999</v>
      </c>
      <c r="BM106" t="s">
        <v>110</v>
      </c>
      <c r="BN106">
        <v>30.21</v>
      </c>
      <c r="BO106">
        <v>34.4</v>
      </c>
      <c r="BP106">
        <v>2.6509999999999999E-2</v>
      </c>
      <c r="BQ106">
        <v>8.1680000000000003E-2</v>
      </c>
      <c r="BR106">
        <v>0.3246</v>
      </c>
      <c r="BS106">
        <v>1.014</v>
      </c>
      <c r="BV106" t="s">
        <v>110</v>
      </c>
      <c r="BW106">
        <v>30.21</v>
      </c>
      <c r="BX106">
        <v>38.1</v>
      </c>
      <c r="BY106">
        <v>2.6509999999999999E-2</v>
      </c>
      <c r="BZ106">
        <v>0.13800000000000001</v>
      </c>
      <c r="CA106">
        <v>0.19209999999999999</v>
      </c>
      <c r="CB106">
        <v>0.98360000000000003</v>
      </c>
      <c r="CV106" t="s">
        <v>10</v>
      </c>
      <c r="CW106">
        <v>15.12</v>
      </c>
      <c r="CX106">
        <v>26.4</v>
      </c>
      <c r="CY106">
        <v>2.7519999999999999E-2</v>
      </c>
      <c r="CZ106">
        <v>9.5569999999999995E-3</v>
      </c>
      <c r="DA106">
        <v>2.88</v>
      </c>
      <c r="DB106">
        <v>1.0109999999999999</v>
      </c>
      <c r="DE106" t="s">
        <v>10</v>
      </c>
      <c r="DF106">
        <v>15.17</v>
      </c>
      <c r="DG106">
        <v>30.4</v>
      </c>
      <c r="DH106">
        <v>2.7519999999999999E-2</v>
      </c>
      <c r="DI106">
        <v>1.0370000000000001E-2</v>
      </c>
      <c r="DJ106">
        <v>2.6539999999999999</v>
      </c>
      <c r="DK106">
        <v>0.98219999999999996</v>
      </c>
      <c r="DN106" t="s">
        <v>11</v>
      </c>
      <c r="DO106">
        <v>20.23</v>
      </c>
      <c r="DP106">
        <v>34.200000000000003</v>
      </c>
      <c r="DQ106">
        <v>3.2289999999999999E-2</v>
      </c>
      <c r="DR106">
        <v>1.5879999999999998E-2</v>
      </c>
      <c r="DS106">
        <v>2.0339999999999998</v>
      </c>
      <c r="DT106">
        <v>0.98919999999999997</v>
      </c>
      <c r="DW106" t="s">
        <v>11</v>
      </c>
      <c r="DX106">
        <v>20.190000000000001</v>
      </c>
      <c r="DY106">
        <v>38.299999999999997</v>
      </c>
      <c r="DZ106">
        <v>3.2289999999999999E-2</v>
      </c>
      <c r="EA106">
        <v>2.248E-2</v>
      </c>
      <c r="EB106">
        <v>1.4359999999999999</v>
      </c>
      <c r="EC106">
        <v>0.97619999999999996</v>
      </c>
      <c r="EX106" t="s">
        <v>10</v>
      </c>
      <c r="EY106">
        <v>15.19</v>
      </c>
      <c r="EZ106">
        <v>26.4</v>
      </c>
      <c r="FA106">
        <v>2.7519999999999999E-2</v>
      </c>
      <c r="FB106">
        <v>1.1900000000000001E-2</v>
      </c>
      <c r="FC106">
        <v>2.3140000000000001</v>
      </c>
      <c r="FD106">
        <v>0.99260000000000004</v>
      </c>
      <c r="FG106" t="s">
        <v>10</v>
      </c>
      <c r="FH106">
        <v>15.2</v>
      </c>
      <c r="FI106">
        <v>30.4</v>
      </c>
      <c r="FJ106">
        <v>2.7519999999999999E-2</v>
      </c>
      <c r="FK106">
        <v>1.4120000000000001E-2</v>
      </c>
      <c r="FL106">
        <v>1.9490000000000001</v>
      </c>
      <c r="FM106">
        <v>1.016</v>
      </c>
      <c r="FP106" t="s">
        <v>10</v>
      </c>
      <c r="FQ106">
        <v>15.12</v>
      </c>
      <c r="FR106">
        <v>34.1</v>
      </c>
      <c r="FS106">
        <v>2.7519999999999999E-2</v>
      </c>
      <c r="FT106">
        <v>1.9990000000000001E-2</v>
      </c>
      <c r="FU106">
        <v>1.377</v>
      </c>
      <c r="FV106">
        <v>0.97489999999999999</v>
      </c>
      <c r="FY106" t="s">
        <v>11</v>
      </c>
      <c r="FZ106">
        <v>20.260000000000002</v>
      </c>
      <c r="GA106">
        <v>38.299999999999997</v>
      </c>
      <c r="GB106">
        <v>3.2289999999999999E-2</v>
      </c>
      <c r="GC106">
        <v>4.1090000000000002E-2</v>
      </c>
      <c r="GD106">
        <v>0.78569999999999995</v>
      </c>
      <c r="GE106">
        <v>1.002</v>
      </c>
    </row>
    <row r="107" spans="2:196">
      <c r="B107" t="s">
        <v>111</v>
      </c>
      <c r="C107">
        <v>35.270000000000003</v>
      </c>
      <c r="D107">
        <v>26.6</v>
      </c>
      <c r="E107">
        <v>3.0530000000000002E-2</v>
      </c>
      <c r="F107">
        <v>9.2950000000000005E-2</v>
      </c>
      <c r="G107">
        <v>0.32850000000000001</v>
      </c>
      <c r="H107">
        <v>1.0229999999999999</v>
      </c>
      <c r="K107" t="s">
        <v>111</v>
      </c>
      <c r="L107">
        <v>35.24</v>
      </c>
      <c r="M107">
        <v>30.3</v>
      </c>
      <c r="N107">
        <v>3.0530000000000002E-2</v>
      </c>
      <c r="O107">
        <v>9.7489999999999993E-2</v>
      </c>
      <c r="P107">
        <v>0.31309999999999999</v>
      </c>
      <c r="Q107">
        <v>1.018</v>
      </c>
      <c r="T107" t="s">
        <v>111</v>
      </c>
      <c r="U107">
        <v>35.31</v>
      </c>
      <c r="V107">
        <v>34.4</v>
      </c>
      <c r="W107">
        <v>3.0530000000000002E-2</v>
      </c>
      <c r="X107">
        <v>9.8470000000000002E-2</v>
      </c>
      <c r="Y107">
        <v>0.31</v>
      </c>
      <c r="Z107">
        <v>0.99770000000000003</v>
      </c>
      <c r="AC107" t="s">
        <v>111</v>
      </c>
      <c r="AD107">
        <v>35.229999999999997</v>
      </c>
      <c r="AE107">
        <v>38.1</v>
      </c>
      <c r="AF107">
        <v>3.0530000000000002E-2</v>
      </c>
      <c r="AG107">
        <v>0.15210000000000001</v>
      </c>
      <c r="AH107">
        <v>0.20069999999999999</v>
      </c>
      <c r="AI107">
        <v>1.0649999999999999</v>
      </c>
      <c r="AL107" t="s">
        <v>61</v>
      </c>
      <c r="AM107">
        <v>35.21</v>
      </c>
      <c r="AN107">
        <v>42.3</v>
      </c>
      <c r="AO107">
        <v>3.0530000000000002E-2</v>
      </c>
      <c r="AP107">
        <v>0.28160000000000002</v>
      </c>
      <c r="AQ107">
        <v>0.1084</v>
      </c>
      <c r="AR107">
        <v>1.0669999999999999</v>
      </c>
      <c r="AU107" t="s">
        <v>111</v>
      </c>
      <c r="AV107">
        <v>35.21</v>
      </c>
      <c r="AW107">
        <v>26.6</v>
      </c>
      <c r="AX107">
        <v>3.0530000000000002E-2</v>
      </c>
      <c r="AY107">
        <v>9.4750000000000001E-2</v>
      </c>
      <c r="AZ107">
        <v>0.32219999999999999</v>
      </c>
      <c r="BA107">
        <v>1.022</v>
      </c>
      <c r="BD107" t="s">
        <v>111</v>
      </c>
      <c r="BE107">
        <v>35.18</v>
      </c>
      <c r="BF107">
        <v>30.3</v>
      </c>
      <c r="BG107">
        <v>3.0530000000000002E-2</v>
      </c>
      <c r="BH107">
        <v>9.7989999999999994E-2</v>
      </c>
      <c r="BI107">
        <v>0.3115</v>
      </c>
      <c r="BJ107">
        <v>0.99719999999999998</v>
      </c>
      <c r="BM107" t="s">
        <v>111</v>
      </c>
      <c r="BN107">
        <v>35.26</v>
      </c>
      <c r="BO107">
        <v>34.4</v>
      </c>
      <c r="BP107">
        <v>3.0530000000000002E-2</v>
      </c>
      <c r="BQ107">
        <v>0.11459999999999999</v>
      </c>
      <c r="BR107">
        <v>0.26650000000000001</v>
      </c>
      <c r="BS107">
        <v>1.0149999999999999</v>
      </c>
      <c r="BV107" t="s">
        <v>111</v>
      </c>
      <c r="BW107">
        <v>35.31</v>
      </c>
      <c r="BX107">
        <v>38.1</v>
      </c>
      <c r="BY107">
        <v>3.0530000000000002E-2</v>
      </c>
      <c r="BZ107">
        <v>0.18290000000000001</v>
      </c>
      <c r="CA107">
        <v>0.16689999999999999</v>
      </c>
      <c r="CB107">
        <v>1.0389999999999999</v>
      </c>
      <c r="CV107" t="s">
        <v>11</v>
      </c>
      <c r="CW107">
        <v>20.170000000000002</v>
      </c>
      <c r="CX107">
        <v>26.4</v>
      </c>
      <c r="CY107">
        <v>3.2289999999999999E-2</v>
      </c>
      <c r="CZ107">
        <v>1.1480000000000001E-2</v>
      </c>
      <c r="DA107">
        <v>2.8130000000000002</v>
      </c>
      <c r="DB107">
        <v>0.999</v>
      </c>
      <c r="DE107" t="s">
        <v>11</v>
      </c>
      <c r="DF107">
        <v>20.22</v>
      </c>
      <c r="DG107">
        <v>30.4</v>
      </c>
      <c r="DH107">
        <v>3.2289999999999999E-2</v>
      </c>
      <c r="DI107">
        <v>1.255E-2</v>
      </c>
      <c r="DJ107">
        <v>2.5720000000000001</v>
      </c>
      <c r="DK107">
        <v>0.95809999999999995</v>
      </c>
      <c r="DN107" t="s">
        <v>12</v>
      </c>
      <c r="DO107">
        <v>25.33</v>
      </c>
      <c r="DP107">
        <v>34.200000000000003</v>
      </c>
      <c r="DQ107">
        <v>3.7879999999999997E-2</v>
      </c>
      <c r="DR107">
        <v>2.036E-2</v>
      </c>
      <c r="DS107">
        <v>1.861</v>
      </c>
      <c r="DT107">
        <v>1.01</v>
      </c>
      <c r="DW107" t="s">
        <v>12</v>
      </c>
      <c r="DX107">
        <v>25.28</v>
      </c>
      <c r="DY107">
        <v>38.299999999999997</v>
      </c>
      <c r="DZ107">
        <v>3.7879999999999997E-2</v>
      </c>
      <c r="EA107">
        <v>2.9590000000000002E-2</v>
      </c>
      <c r="EB107">
        <v>1.28</v>
      </c>
      <c r="EC107">
        <v>0.99639999999999995</v>
      </c>
      <c r="EX107" t="s">
        <v>11</v>
      </c>
      <c r="EY107">
        <v>20.239999999999998</v>
      </c>
      <c r="EZ107">
        <v>26.4</v>
      </c>
      <c r="FA107">
        <v>3.2289999999999999E-2</v>
      </c>
      <c r="FB107">
        <v>1.538E-2</v>
      </c>
      <c r="FC107">
        <v>2.0990000000000002</v>
      </c>
      <c r="FD107">
        <v>1.026</v>
      </c>
      <c r="FG107" t="s">
        <v>11</v>
      </c>
      <c r="FH107">
        <v>20.29</v>
      </c>
      <c r="FI107">
        <v>30.4</v>
      </c>
      <c r="FJ107">
        <v>3.2289999999999999E-2</v>
      </c>
      <c r="FK107">
        <v>1.95E-2</v>
      </c>
      <c r="FL107">
        <v>1.6559999999999999</v>
      </c>
      <c r="FM107">
        <v>0.97409999999999997</v>
      </c>
      <c r="FP107" t="s">
        <v>11</v>
      </c>
      <c r="FQ107">
        <v>20.170000000000002</v>
      </c>
      <c r="FR107">
        <v>34.200000000000003</v>
      </c>
      <c r="FS107">
        <v>3.2289999999999999E-2</v>
      </c>
      <c r="FT107">
        <v>2.5839999999999998E-2</v>
      </c>
      <c r="FU107">
        <v>1.25</v>
      </c>
      <c r="FV107">
        <v>0.98660000000000003</v>
      </c>
      <c r="FY107" t="s">
        <v>12</v>
      </c>
      <c r="FZ107">
        <v>25.31</v>
      </c>
      <c r="GA107">
        <v>38.299999999999997</v>
      </c>
      <c r="GB107">
        <v>3.7879999999999997E-2</v>
      </c>
      <c r="GC107">
        <v>5.1659999999999998E-2</v>
      </c>
      <c r="GD107">
        <v>0.73329999999999995</v>
      </c>
      <c r="GE107">
        <v>0.99939999999999996</v>
      </c>
    </row>
    <row r="108" spans="2:196">
      <c r="B108" t="s">
        <v>112</v>
      </c>
      <c r="C108">
        <v>40.36</v>
      </c>
      <c r="D108">
        <v>26.6</v>
      </c>
      <c r="E108">
        <v>3.5150000000000001E-2</v>
      </c>
      <c r="F108">
        <v>0.1198</v>
      </c>
      <c r="G108">
        <v>0.29349999999999998</v>
      </c>
      <c r="H108">
        <v>1.0369999999999999</v>
      </c>
      <c r="K108" t="s">
        <v>112</v>
      </c>
      <c r="L108">
        <v>40.299999999999997</v>
      </c>
      <c r="M108">
        <v>30.3</v>
      </c>
      <c r="N108">
        <v>3.5150000000000001E-2</v>
      </c>
      <c r="O108">
        <v>0.11890000000000001</v>
      </c>
      <c r="P108">
        <v>0.29559999999999997</v>
      </c>
      <c r="Q108">
        <v>1.022</v>
      </c>
      <c r="T108" t="s">
        <v>112</v>
      </c>
      <c r="U108">
        <v>40.4</v>
      </c>
      <c r="V108">
        <v>34.4</v>
      </c>
      <c r="W108">
        <v>3.5150000000000001E-2</v>
      </c>
      <c r="X108">
        <v>0.12740000000000001</v>
      </c>
      <c r="Y108">
        <v>0.27600000000000002</v>
      </c>
      <c r="Z108">
        <v>1.0009999999999999</v>
      </c>
      <c r="AC108" t="s">
        <v>112</v>
      </c>
      <c r="AD108">
        <v>40.28</v>
      </c>
      <c r="AE108">
        <v>38.1</v>
      </c>
      <c r="AF108">
        <v>3.5150000000000001E-2</v>
      </c>
      <c r="AG108">
        <v>0.19259999999999999</v>
      </c>
      <c r="AH108">
        <v>0.1825</v>
      </c>
      <c r="AI108">
        <v>1.03</v>
      </c>
      <c r="AL108" t="s">
        <v>62</v>
      </c>
      <c r="AM108">
        <v>40.31</v>
      </c>
      <c r="AN108">
        <v>42.3</v>
      </c>
      <c r="AO108">
        <v>3.5150000000000001E-2</v>
      </c>
      <c r="AP108">
        <v>0.38169999999999998</v>
      </c>
      <c r="AQ108">
        <v>9.2090000000000005E-2</v>
      </c>
      <c r="AR108">
        <v>1.0660000000000001</v>
      </c>
      <c r="AU108" t="s">
        <v>112</v>
      </c>
      <c r="AV108">
        <v>40.31</v>
      </c>
      <c r="AW108">
        <v>26.6</v>
      </c>
      <c r="AX108">
        <v>3.5150000000000001E-2</v>
      </c>
      <c r="AY108">
        <v>0.11070000000000001</v>
      </c>
      <c r="AZ108">
        <v>0.31759999999999999</v>
      </c>
      <c r="BA108">
        <v>1.0109999999999999</v>
      </c>
      <c r="BD108" t="s">
        <v>112</v>
      </c>
      <c r="BE108">
        <v>40.28</v>
      </c>
      <c r="BF108">
        <v>30.3</v>
      </c>
      <c r="BG108">
        <v>3.5150000000000001E-2</v>
      </c>
      <c r="BH108">
        <v>0.1258</v>
      </c>
      <c r="BI108">
        <v>0.27950000000000003</v>
      </c>
      <c r="BJ108">
        <v>1.026</v>
      </c>
      <c r="BM108" t="s">
        <v>112</v>
      </c>
      <c r="BN108">
        <v>40.31</v>
      </c>
      <c r="BO108">
        <v>34.4</v>
      </c>
      <c r="BP108">
        <v>3.5150000000000001E-2</v>
      </c>
      <c r="BQ108">
        <v>0.15</v>
      </c>
      <c r="BR108">
        <v>0.23430000000000001</v>
      </c>
      <c r="BS108">
        <v>1.0349999999999999</v>
      </c>
      <c r="BV108" t="s">
        <v>112</v>
      </c>
      <c r="BW108">
        <v>40.409999999999997</v>
      </c>
      <c r="BX108">
        <v>38.1</v>
      </c>
      <c r="BY108">
        <v>3.5150000000000001E-2</v>
      </c>
      <c r="BZ108">
        <v>0.20710000000000001</v>
      </c>
      <c r="CA108">
        <v>0.16969999999999999</v>
      </c>
      <c r="CB108">
        <v>0.98909999999999998</v>
      </c>
      <c r="CV108" t="s">
        <v>12</v>
      </c>
      <c r="CW108">
        <v>25.23</v>
      </c>
      <c r="CX108">
        <v>26.4</v>
      </c>
      <c r="CY108">
        <v>3.7879999999999997E-2</v>
      </c>
      <c r="CZ108">
        <v>1.3509999999999999E-2</v>
      </c>
      <c r="DA108">
        <v>2.8050000000000002</v>
      </c>
      <c r="DB108">
        <v>0.9909</v>
      </c>
      <c r="DE108" t="s">
        <v>12</v>
      </c>
      <c r="DF108">
        <v>25.28</v>
      </c>
      <c r="DG108">
        <v>30.4</v>
      </c>
      <c r="DH108">
        <v>3.7879999999999997E-2</v>
      </c>
      <c r="DI108">
        <v>1.6289999999999999E-2</v>
      </c>
      <c r="DJ108">
        <v>2.3260000000000001</v>
      </c>
      <c r="DK108">
        <v>1.0049999999999999</v>
      </c>
      <c r="DN108" t="s">
        <v>13</v>
      </c>
      <c r="DO108">
        <v>30.43</v>
      </c>
      <c r="DP108">
        <v>34.200000000000003</v>
      </c>
      <c r="DQ108">
        <v>4.444E-2</v>
      </c>
      <c r="DR108">
        <v>2.6530000000000001E-2</v>
      </c>
      <c r="DS108">
        <v>1.675</v>
      </c>
      <c r="DT108">
        <v>1.022</v>
      </c>
      <c r="DW108" t="s">
        <v>13</v>
      </c>
      <c r="DX108">
        <v>30.34</v>
      </c>
      <c r="DY108">
        <v>38.299999999999997</v>
      </c>
      <c r="DZ108">
        <v>4.444E-2</v>
      </c>
      <c r="EA108">
        <v>3.7879999999999997E-2</v>
      </c>
      <c r="EB108">
        <v>1.173</v>
      </c>
      <c r="EC108">
        <v>1.018</v>
      </c>
      <c r="EX108" t="s">
        <v>12</v>
      </c>
      <c r="EY108">
        <v>25.3</v>
      </c>
      <c r="EZ108">
        <v>26.4</v>
      </c>
      <c r="FA108">
        <v>3.7879999999999997E-2</v>
      </c>
      <c r="FB108">
        <v>1.9609999999999999E-2</v>
      </c>
      <c r="FC108">
        <v>1.931</v>
      </c>
      <c r="FD108">
        <v>1.0309999999999999</v>
      </c>
      <c r="FG108" t="s">
        <v>12</v>
      </c>
      <c r="FH108">
        <v>25.39</v>
      </c>
      <c r="FI108">
        <v>30.4</v>
      </c>
      <c r="FJ108">
        <v>3.7879999999999997E-2</v>
      </c>
      <c r="FK108">
        <v>2.419E-2</v>
      </c>
      <c r="FL108">
        <v>1.5660000000000001</v>
      </c>
      <c r="FM108">
        <v>0.99929999999999997</v>
      </c>
      <c r="FP108" t="s">
        <v>12</v>
      </c>
      <c r="FQ108">
        <v>25.22</v>
      </c>
      <c r="FR108">
        <v>34.1</v>
      </c>
      <c r="FS108">
        <v>3.7879999999999997E-2</v>
      </c>
      <c r="FT108">
        <v>3.4200000000000001E-2</v>
      </c>
      <c r="FU108">
        <v>1.1080000000000001</v>
      </c>
      <c r="FV108">
        <v>1.032</v>
      </c>
      <c r="FY108" t="s">
        <v>13</v>
      </c>
      <c r="FZ108">
        <v>30.36</v>
      </c>
      <c r="GA108">
        <v>38.299999999999997</v>
      </c>
      <c r="GB108">
        <v>4.444E-2</v>
      </c>
      <c r="GC108">
        <v>6.3140000000000002E-2</v>
      </c>
      <c r="GD108">
        <v>0.70379999999999998</v>
      </c>
      <c r="GE108">
        <v>1.0149999999999999</v>
      </c>
    </row>
    <row r="109" spans="2:196">
      <c r="B109" t="s">
        <v>113</v>
      </c>
      <c r="C109">
        <v>45.42</v>
      </c>
      <c r="D109">
        <v>26.6</v>
      </c>
      <c r="E109">
        <v>4.0469999999999999E-2</v>
      </c>
      <c r="F109">
        <v>0.1444</v>
      </c>
      <c r="G109">
        <v>0.28039999999999998</v>
      </c>
      <c r="H109">
        <v>1.012</v>
      </c>
      <c r="K109" t="s">
        <v>113</v>
      </c>
      <c r="L109">
        <v>45.35</v>
      </c>
      <c r="M109">
        <v>30.3</v>
      </c>
      <c r="N109">
        <v>4.0469999999999999E-2</v>
      </c>
      <c r="O109">
        <v>0.14480000000000001</v>
      </c>
      <c r="P109">
        <v>0.27950000000000003</v>
      </c>
      <c r="Q109">
        <v>1.0369999999999999</v>
      </c>
      <c r="T109" t="s">
        <v>113</v>
      </c>
      <c r="U109">
        <v>45.45</v>
      </c>
      <c r="V109">
        <v>34.4</v>
      </c>
      <c r="W109">
        <v>4.0469999999999999E-2</v>
      </c>
      <c r="X109">
        <v>0.15210000000000001</v>
      </c>
      <c r="Y109">
        <v>0.26600000000000001</v>
      </c>
      <c r="Z109">
        <v>0.98340000000000005</v>
      </c>
      <c r="AC109" t="s">
        <v>113</v>
      </c>
      <c r="AD109">
        <v>45.33</v>
      </c>
      <c r="AE109">
        <v>38.1</v>
      </c>
      <c r="AF109">
        <v>4.0469999999999999E-2</v>
      </c>
      <c r="AG109">
        <v>0.2263</v>
      </c>
      <c r="AH109">
        <v>0.17879999999999999</v>
      </c>
      <c r="AI109">
        <v>1.014</v>
      </c>
      <c r="AL109" t="s">
        <v>63</v>
      </c>
      <c r="AM109">
        <v>45.4</v>
      </c>
      <c r="AN109">
        <v>42.3</v>
      </c>
      <c r="AO109">
        <v>4.0469999999999999E-2</v>
      </c>
      <c r="AP109">
        <v>0.4617</v>
      </c>
      <c r="AQ109">
        <v>8.7660000000000002E-2</v>
      </c>
      <c r="AR109">
        <v>1.032</v>
      </c>
      <c r="AU109" t="s">
        <v>113</v>
      </c>
      <c r="AV109">
        <v>45.4</v>
      </c>
      <c r="AW109">
        <v>26.6</v>
      </c>
      <c r="AX109">
        <v>4.0469999999999999E-2</v>
      </c>
      <c r="AY109">
        <v>0.1346</v>
      </c>
      <c r="AZ109">
        <v>0.30070000000000002</v>
      </c>
      <c r="BA109">
        <v>1.0209999999999999</v>
      </c>
      <c r="BD109" t="s">
        <v>113</v>
      </c>
      <c r="BE109">
        <v>45.36</v>
      </c>
      <c r="BF109">
        <v>30.3</v>
      </c>
      <c r="BG109">
        <v>4.0469999999999999E-2</v>
      </c>
      <c r="BH109">
        <v>0.15160000000000001</v>
      </c>
      <c r="BI109">
        <v>0.26690000000000003</v>
      </c>
      <c r="BJ109">
        <v>1.0129999999999999</v>
      </c>
      <c r="BM109" t="s">
        <v>113</v>
      </c>
      <c r="BN109">
        <v>45.36</v>
      </c>
      <c r="BO109">
        <v>34.4</v>
      </c>
      <c r="BP109">
        <v>4.0469999999999999E-2</v>
      </c>
      <c r="BQ109">
        <v>0.18920000000000001</v>
      </c>
      <c r="BR109">
        <v>0.21390000000000001</v>
      </c>
      <c r="BS109">
        <v>1.02</v>
      </c>
      <c r="BV109" t="s">
        <v>113</v>
      </c>
      <c r="BW109">
        <v>45.51</v>
      </c>
      <c r="BX109">
        <v>38.1</v>
      </c>
      <c r="BY109">
        <v>4.0469999999999999E-2</v>
      </c>
      <c r="BZ109">
        <v>0.2621</v>
      </c>
      <c r="CA109">
        <v>0.15440000000000001</v>
      </c>
      <c r="CB109">
        <v>1.0209999999999999</v>
      </c>
      <c r="CV109" t="s">
        <v>13</v>
      </c>
      <c r="CW109">
        <v>30.29</v>
      </c>
      <c r="CX109">
        <v>26.4</v>
      </c>
      <c r="CY109">
        <v>4.444E-2</v>
      </c>
      <c r="CZ109">
        <v>1.636E-2</v>
      </c>
      <c r="DA109">
        <v>2.7160000000000002</v>
      </c>
      <c r="DB109">
        <v>0.996</v>
      </c>
      <c r="DE109" t="s">
        <v>13</v>
      </c>
      <c r="DF109">
        <v>30.33</v>
      </c>
      <c r="DG109">
        <v>30.4</v>
      </c>
      <c r="DH109">
        <v>4.444E-2</v>
      </c>
      <c r="DI109">
        <v>2.043E-2</v>
      </c>
      <c r="DJ109">
        <v>2.1749999999999998</v>
      </c>
      <c r="DK109">
        <v>0.996</v>
      </c>
      <c r="DN109" t="s">
        <v>14</v>
      </c>
      <c r="DO109">
        <v>35.520000000000003</v>
      </c>
      <c r="DP109">
        <v>34.200000000000003</v>
      </c>
      <c r="DQ109">
        <v>5.2130000000000003E-2</v>
      </c>
      <c r="DR109">
        <v>3.1640000000000001E-2</v>
      </c>
      <c r="DS109">
        <v>1.6479999999999999</v>
      </c>
      <c r="DT109">
        <v>0.99960000000000004</v>
      </c>
      <c r="DW109" t="s">
        <v>14</v>
      </c>
      <c r="DX109">
        <v>35.39</v>
      </c>
      <c r="DY109">
        <v>38.299999999999997</v>
      </c>
      <c r="DZ109">
        <v>5.2130000000000003E-2</v>
      </c>
      <c r="EA109">
        <v>4.614E-2</v>
      </c>
      <c r="EB109">
        <v>1.1299999999999999</v>
      </c>
      <c r="EC109">
        <v>0.98850000000000005</v>
      </c>
      <c r="EX109" t="s">
        <v>13</v>
      </c>
      <c r="EY109">
        <v>30.35</v>
      </c>
      <c r="EZ109">
        <v>26.4</v>
      </c>
      <c r="FA109">
        <v>4.444E-2</v>
      </c>
      <c r="FB109">
        <v>2.3699999999999999E-2</v>
      </c>
      <c r="FC109">
        <v>1.875</v>
      </c>
      <c r="FD109">
        <v>1.002</v>
      </c>
      <c r="FG109" t="s">
        <v>13</v>
      </c>
      <c r="FH109">
        <v>30.44</v>
      </c>
      <c r="FI109">
        <v>30.4</v>
      </c>
      <c r="FJ109">
        <v>4.444E-2</v>
      </c>
      <c r="FK109">
        <v>3.0300000000000001E-2</v>
      </c>
      <c r="FL109">
        <v>1.4670000000000001</v>
      </c>
      <c r="FM109">
        <v>0.99409999999999998</v>
      </c>
      <c r="FP109" t="s">
        <v>13</v>
      </c>
      <c r="FQ109">
        <v>30.3</v>
      </c>
      <c r="FR109">
        <v>34.1</v>
      </c>
      <c r="FS109">
        <v>4.444E-2</v>
      </c>
      <c r="FT109">
        <v>4.1480000000000003E-2</v>
      </c>
      <c r="FU109">
        <v>1.071</v>
      </c>
      <c r="FV109">
        <v>0.99180000000000001</v>
      </c>
      <c r="FY109" t="s">
        <v>14</v>
      </c>
      <c r="FZ109">
        <v>35.409999999999997</v>
      </c>
      <c r="GA109">
        <v>38.299999999999997</v>
      </c>
      <c r="GB109">
        <v>5.2130000000000003E-2</v>
      </c>
      <c r="GC109">
        <v>7.6749999999999999E-2</v>
      </c>
      <c r="GD109">
        <v>0.67930000000000001</v>
      </c>
      <c r="GE109">
        <v>1.016</v>
      </c>
    </row>
    <row r="110" spans="2:196">
      <c r="B110" t="s">
        <v>114</v>
      </c>
      <c r="C110">
        <v>50.47</v>
      </c>
      <c r="D110">
        <v>26.6</v>
      </c>
      <c r="E110">
        <v>4.6600000000000003E-2</v>
      </c>
      <c r="F110">
        <v>0.1774</v>
      </c>
      <c r="G110">
        <v>0.26269999999999999</v>
      </c>
      <c r="H110">
        <v>1.012</v>
      </c>
      <c r="K110" t="s">
        <v>114</v>
      </c>
      <c r="L110">
        <v>50.4</v>
      </c>
      <c r="M110">
        <v>30.3</v>
      </c>
      <c r="N110">
        <v>4.6600000000000003E-2</v>
      </c>
      <c r="O110">
        <v>0.16800000000000001</v>
      </c>
      <c r="P110">
        <v>0.27739999999999998</v>
      </c>
      <c r="Q110">
        <v>1.0169999999999999</v>
      </c>
      <c r="T110" t="s">
        <v>114</v>
      </c>
      <c r="U110">
        <v>50.5</v>
      </c>
      <c r="V110">
        <v>34.4</v>
      </c>
      <c r="W110">
        <v>4.6600000000000003E-2</v>
      </c>
      <c r="X110">
        <v>0.17319999999999999</v>
      </c>
      <c r="Y110">
        <v>0.26900000000000002</v>
      </c>
      <c r="Z110">
        <v>0.98729999999999996</v>
      </c>
      <c r="AC110" t="s">
        <v>114</v>
      </c>
      <c r="AD110">
        <v>50.39</v>
      </c>
      <c r="AE110">
        <v>38.1</v>
      </c>
      <c r="AF110">
        <v>4.6600000000000003E-2</v>
      </c>
      <c r="AG110">
        <v>0.28970000000000001</v>
      </c>
      <c r="AH110">
        <v>0.16089999999999999</v>
      </c>
      <c r="AI110">
        <v>1.03</v>
      </c>
      <c r="AL110" t="s">
        <v>64</v>
      </c>
      <c r="AM110">
        <v>50.45</v>
      </c>
      <c r="AN110">
        <v>42.3</v>
      </c>
      <c r="AO110">
        <v>4.6600000000000003E-2</v>
      </c>
      <c r="AP110">
        <v>0.5524</v>
      </c>
      <c r="AQ110">
        <v>8.4360000000000004E-2</v>
      </c>
      <c r="AR110">
        <v>1.0249999999999999</v>
      </c>
      <c r="AU110" t="s">
        <v>114</v>
      </c>
      <c r="AV110">
        <v>50.5</v>
      </c>
      <c r="AW110">
        <v>26.6</v>
      </c>
      <c r="AX110">
        <v>4.6600000000000003E-2</v>
      </c>
      <c r="AY110">
        <v>0.15840000000000001</v>
      </c>
      <c r="AZ110">
        <v>0.29420000000000002</v>
      </c>
      <c r="BA110">
        <v>1.0109999999999999</v>
      </c>
      <c r="BD110" t="s">
        <v>114</v>
      </c>
      <c r="BE110">
        <v>50.42</v>
      </c>
      <c r="BF110">
        <v>30.3</v>
      </c>
      <c r="BG110">
        <v>4.6600000000000003E-2</v>
      </c>
      <c r="BH110">
        <v>0.1822</v>
      </c>
      <c r="BI110">
        <v>0.25580000000000003</v>
      </c>
      <c r="BJ110">
        <v>1.0109999999999999</v>
      </c>
      <c r="BM110" t="s">
        <v>114</v>
      </c>
      <c r="BN110">
        <v>50.41</v>
      </c>
      <c r="BO110">
        <v>34.4</v>
      </c>
      <c r="BP110">
        <v>4.6600000000000003E-2</v>
      </c>
      <c r="BQ110">
        <v>0.2331</v>
      </c>
      <c r="BR110">
        <v>0.19989999999999999</v>
      </c>
      <c r="BS110">
        <v>1.024</v>
      </c>
      <c r="BV110" t="s">
        <v>114</v>
      </c>
      <c r="BW110">
        <v>50.6</v>
      </c>
      <c r="BX110">
        <v>38.1</v>
      </c>
      <c r="BY110">
        <v>4.6600000000000003E-2</v>
      </c>
      <c r="BZ110">
        <v>0.32119999999999999</v>
      </c>
      <c r="CA110">
        <v>0.14510000000000001</v>
      </c>
      <c r="CB110">
        <v>1.0229999999999999</v>
      </c>
      <c r="CV110" t="s">
        <v>14</v>
      </c>
      <c r="CW110">
        <v>35.39</v>
      </c>
      <c r="CX110">
        <v>26.4</v>
      </c>
      <c r="CY110">
        <v>5.2130000000000003E-2</v>
      </c>
      <c r="CZ110">
        <v>1.9570000000000001E-2</v>
      </c>
      <c r="DA110">
        <v>2.6640000000000001</v>
      </c>
      <c r="DB110">
        <v>1.0049999999999999</v>
      </c>
      <c r="DE110" t="s">
        <v>14</v>
      </c>
      <c r="DF110">
        <v>35.39</v>
      </c>
      <c r="DG110">
        <v>30.4</v>
      </c>
      <c r="DH110">
        <v>5.2130000000000003E-2</v>
      </c>
      <c r="DI110">
        <v>2.5309999999999999E-2</v>
      </c>
      <c r="DJ110">
        <v>2.0590000000000002</v>
      </c>
      <c r="DK110">
        <v>1.0169999999999999</v>
      </c>
      <c r="DN110" t="s">
        <v>15</v>
      </c>
      <c r="DO110">
        <v>40.58</v>
      </c>
      <c r="DP110">
        <v>34.200000000000003</v>
      </c>
      <c r="DQ110">
        <v>6.1159999999999999E-2</v>
      </c>
      <c r="DR110">
        <v>3.9629999999999999E-2</v>
      </c>
      <c r="DS110">
        <v>1.5429999999999999</v>
      </c>
      <c r="DT110">
        <v>1.0029999999999999</v>
      </c>
      <c r="DW110" t="s">
        <v>15</v>
      </c>
      <c r="DX110">
        <v>40.450000000000003</v>
      </c>
      <c r="DY110">
        <v>38.299999999999997</v>
      </c>
      <c r="DZ110">
        <v>6.1159999999999999E-2</v>
      </c>
      <c r="EA110">
        <v>5.6829999999999999E-2</v>
      </c>
      <c r="EB110">
        <v>1.0760000000000001</v>
      </c>
      <c r="EC110">
        <v>1.0209999999999999</v>
      </c>
      <c r="EX110" t="s">
        <v>14</v>
      </c>
      <c r="EY110">
        <v>35.4</v>
      </c>
      <c r="EZ110">
        <v>26.4</v>
      </c>
      <c r="FA110">
        <v>5.2130000000000003E-2</v>
      </c>
      <c r="FB110">
        <v>2.8139999999999998E-2</v>
      </c>
      <c r="FC110">
        <v>1.8520000000000001</v>
      </c>
      <c r="FD110">
        <v>0.99980000000000002</v>
      </c>
      <c r="FG110" t="s">
        <v>14</v>
      </c>
      <c r="FH110">
        <v>35.49</v>
      </c>
      <c r="FI110">
        <v>30.4</v>
      </c>
      <c r="FJ110">
        <v>5.2130000000000003E-2</v>
      </c>
      <c r="FK110">
        <v>3.8219999999999997E-2</v>
      </c>
      <c r="FL110">
        <v>1.3640000000000001</v>
      </c>
      <c r="FM110">
        <v>0.99950000000000006</v>
      </c>
      <c r="FP110" t="s">
        <v>14</v>
      </c>
      <c r="FQ110">
        <v>35.4</v>
      </c>
      <c r="FR110">
        <v>34.200000000000003</v>
      </c>
      <c r="FS110">
        <v>5.2130000000000003E-2</v>
      </c>
      <c r="FT110">
        <v>5.2720000000000003E-2</v>
      </c>
      <c r="FU110">
        <v>0.98880000000000001</v>
      </c>
      <c r="FV110">
        <v>1.0109999999999999</v>
      </c>
      <c r="FY110" t="s">
        <v>15</v>
      </c>
      <c r="FZ110">
        <v>40.47</v>
      </c>
      <c r="GA110">
        <v>38.299999999999997</v>
      </c>
      <c r="GB110">
        <v>6.1159999999999999E-2</v>
      </c>
      <c r="GC110">
        <v>9.0859999999999996E-2</v>
      </c>
      <c r="GD110">
        <v>0.67310000000000003</v>
      </c>
      <c r="GE110">
        <v>1.02</v>
      </c>
    </row>
    <row r="111" spans="2:196">
      <c r="B111" t="s">
        <v>115</v>
      </c>
      <c r="C111">
        <v>55.52</v>
      </c>
      <c r="D111">
        <v>26.6</v>
      </c>
      <c r="E111">
        <v>5.3650000000000003E-2</v>
      </c>
      <c r="F111">
        <v>0.2132</v>
      </c>
      <c r="G111">
        <v>0.25169999999999998</v>
      </c>
      <c r="H111">
        <v>1.0169999999999999</v>
      </c>
      <c r="K111" t="s">
        <v>115</v>
      </c>
      <c r="L111">
        <v>55.45</v>
      </c>
      <c r="M111">
        <v>30.3</v>
      </c>
      <c r="N111">
        <v>5.3650000000000003E-2</v>
      </c>
      <c r="O111">
        <v>0.1915</v>
      </c>
      <c r="P111">
        <v>0.28010000000000002</v>
      </c>
      <c r="Q111">
        <v>0.98570000000000002</v>
      </c>
      <c r="T111" t="s">
        <v>115</v>
      </c>
      <c r="U111">
        <v>55.55</v>
      </c>
      <c r="V111">
        <v>34.4</v>
      </c>
      <c r="W111">
        <v>5.3650000000000003E-2</v>
      </c>
      <c r="X111">
        <v>0.19819999999999999</v>
      </c>
      <c r="Y111">
        <v>0.2707</v>
      </c>
      <c r="Z111">
        <v>0.98299999999999998</v>
      </c>
      <c r="AC111" t="s">
        <v>115</v>
      </c>
      <c r="AD111">
        <v>55.44</v>
      </c>
      <c r="AE111">
        <v>38.1</v>
      </c>
      <c r="AF111">
        <v>5.3650000000000003E-2</v>
      </c>
      <c r="AG111">
        <v>0.3352</v>
      </c>
      <c r="AH111">
        <v>0.16009999999999999</v>
      </c>
      <c r="AI111">
        <v>1.0289999999999999</v>
      </c>
      <c r="AL111" t="s">
        <v>65</v>
      </c>
      <c r="AM111">
        <v>55.51</v>
      </c>
      <c r="AN111">
        <v>42.3</v>
      </c>
      <c r="AO111">
        <v>5.3650000000000003E-2</v>
      </c>
      <c r="AP111">
        <v>0.67349999999999999</v>
      </c>
      <c r="AQ111">
        <v>7.9659999999999995E-2</v>
      </c>
      <c r="AR111">
        <v>1.026</v>
      </c>
      <c r="AU111" t="s">
        <v>115</v>
      </c>
      <c r="AV111">
        <v>55.55</v>
      </c>
      <c r="AW111">
        <v>26.6</v>
      </c>
      <c r="AX111">
        <v>5.3650000000000003E-2</v>
      </c>
      <c r="AY111">
        <v>0.18110000000000001</v>
      </c>
      <c r="AZ111">
        <v>0.29630000000000001</v>
      </c>
      <c r="BA111">
        <v>0.98950000000000005</v>
      </c>
      <c r="BD111" t="s">
        <v>115</v>
      </c>
      <c r="BE111">
        <v>55.47</v>
      </c>
      <c r="BF111">
        <v>30.3</v>
      </c>
      <c r="BG111">
        <v>5.3650000000000003E-2</v>
      </c>
      <c r="BH111">
        <v>0.2228</v>
      </c>
      <c r="BI111">
        <v>0.24079999999999999</v>
      </c>
      <c r="BJ111">
        <v>1.022</v>
      </c>
      <c r="BM111" t="s">
        <v>115</v>
      </c>
      <c r="BN111">
        <v>55.47</v>
      </c>
      <c r="BO111">
        <v>34.4</v>
      </c>
      <c r="BP111">
        <v>5.3650000000000003E-2</v>
      </c>
      <c r="BQ111">
        <v>0.28870000000000001</v>
      </c>
      <c r="BR111">
        <v>0.18590000000000001</v>
      </c>
      <c r="BS111">
        <v>1.024</v>
      </c>
      <c r="BV111" t="s">
        <v>115</v>
      </c>
      <c r="BW111">
        <v>55.65</v>
      </c>
      <c r="BX111">
        <v>38.1</v>
      </c>
      <c r="BY111">
        <v>5.3650000000000003E-2</v>
      </c>
      <c r="BZ111">
        <v>0.39379999999999998</v>
      </c>
      <c r="CA111">
        <v>0.13619999999999999</v>
      </c>
      <c r="CB111">
        <v>1.034</v>
      </c>
      <c r="CV111" t="s">
        <v>15</v>
      </c>
      <c r="CW111">
        <v>40.44</v>
      </c>
      <c r="CX111">
        <v>26.4</v>
      </c>
      <c r="CY111">
        <v>6.1159999999999999E-2</v>
      </c>
      <c r="CZ111">
        <v>2.3800000000000002E-2</v>
      </c>
      <c r="DA111">
        <v>2.57</v>
      </c>
      <c r="DB111">
        <v>1.0009999999999999</v>
      </c>
      <c r="DE111" t="s">
        <v>15</v>
      </c>
      <c r="DF111">
        <v>40.44</v>
      </c>
      <c r="DG111">
        <v>30.4</v>
      </c>
      <c r="DH111">
        <v>6.1159999999999999E-2</v>
      </c>
      <c r="DI111">
        <v>3.0439999999999998E-2</v>
      </c>
      <c r="DJ111">
        <v>2.0089999999999999</v>
      </c>
      <c r="DK111">
        <v>1.002</v>
      </c>
      <c r="DN111" t="s">
        <v>16</v>
      </c>
      <c r="DO111">
        <v>45.63</v>
      </c>
      <c r="DP111">
        <v>34.200000000000003</v>
      </c>
      <c r="DQ111">
        <v>7.1749999999999994E-2</v>
      </c>
      <c r="DR111">
        <v>4.9070000000000003E-2</v>
      </c>
      <c r="DS111">
        <v>1.462</v>
      </c>
      <c r="DT111">
        <v>1.0149999999999999</v>
      </c>
      <c r="DW111" t="s">
        <v>16</v>
      </c>
      <c r="DX111">
        <v>45.5</v>
      </c>
      <c r="DY111">
        <v>38.299999999999997</v>
      </c>
      <c r="DZ111">
        <v>7.1749999999999994E-2</v>
      </c>
      <c r="EA111">
        <v>6.7629999999999996E-2</v>
      </c>
      <c r="EB111">
        <v>1.0609999999999999</v>
      </c>
      <c r="EC111">
        <v>0.99539999999999995</v>
      </c>
      <c r="EX111" t="s">
        <v>15</v>
      </c>
      <c r="EY111">
        <v>40.46</v>
      </c>
      <c r="EZ111">
        <v>26.4</v>
      </c>
      <c r="FA111">
        <v>6.1159999999999999E-2</v>
      </c>
      <c r="FB111">
        <v>3.5819999999999998E-2</v>
      </c>
      <c r="FC111">
        <v>1.7070000000000001</v>
      </c>
      <c r="FD111">
        <v>1.0169999999999999</v>
      </c>
      <c r="FG111" t="s">
        <v>15</v>
      </c>
      <c r="FH111">
        <v>40.549999999999997</v>
      </c>
      <c r="FI111">
        <v>30.4</v>
      </c>
      <c r="FJ111">
        <v>6.1159999999999999E-2</v>
      </c>
      <c r="FK111">
        <v>4.7070000000000001E-2</v>
      </c>
      <c r="FL111">
        <v>1.2989999999999999</v>
      </c>
      <c r="FM111">
        <v>1.0009999999999999</v>
      </c>
      <c r="FP111" t="s">
        <v>15</v>
      </c>
      <c r="FQ111">
        <v>40.5</v>
      </c>
      <c r="FR111">
        <v>34.200000000000003</v>
      </c>
      <c r="FS111">
        <v>6.1159999999999999E-2</v>
      </c>
      <c r="FT111">
        <v>6.3140000000000002E-2</v>
      </c>
      <c r="FU111">
        <v>0.96860000000000002</v>
      </c>
      <c r="FV111">
        <v>0.98599999999999999</v>
      </c>
      <c r="FY111" t="s">
        <v>16</v>
      </c>
      <c r="FZ111">
        <v>45.52</v>
      </c>
      <c r="GA111">
        <v>38.299999999999997</v>
      </c>
      <c r="GB111">
        <v>7.1749999999999994E-2</v>
      </c>
      <c r="GC111">
        <v>0.1087</v>
      </c>
      <c r="GD111">
        <v>0.66010000000000002</v>
      </c>
      <c r="GE111">
        <v>1.0049999999999999</v>
      </c>
    </row>
    <row r="112" spans="2:196">
      <c r="B112" t="s">
        <v>116</v>
      </c>
      <c r="C112">
        <v>60.57</v>
      </c>
      <c r="D112">
        <v>26.6</v>
      </c>
      <c r="E112">
        <v>6.1780000000000002E-2</v>
      </c>
      <c r="F112">
        <v>0.25569999999999998</v>
      </c>
      <c r="G112">
        <v>0.24160000000000001</v>
      </c>
      <c r="H112">
        <v>1.014</v>
      </c>
      <c r="K112" t="s">
        <v>116</v>
      </c>
      <c r="L112">
        <v>60.5</v>
      </c>
      <c r="M112">
        <v>30.3</v>
      </c>
      <c r="N112">
        <v>6.1780000000000002E-2</v>
      </c>
      <c r="O112">
        <v>0.23039999999999999</v>
      </c>
      <c r="P112">
        <v>0.26819999999999999</v>
      </c>
      <c r="Q112">
        <v>1.0149999999999999</v>
      </c>
      <c r="T112" t="s">
        <v>116</v>
      </c>
      <c r="U112">
        <v>60.61</v>
      </c>
      <c r="V112">
        <v>34.4</v>
      </c>
      <c r="W112">
        <v>6.1780000000000002E-2</v>
      </c>
      <c r="X112">
        <v>0.2366</v>
      </c>
      <c r="Y112">
        <v>0.2611</v>
      </c>
      <c r="Z112">
        <v>1.0009999999999999</v>
      </c>
      <c r="AC112" t="s">
        <v>116</v>
      </c>
      <c r="AD112">
        <v>60.49</v>
      </c>
      <c r="AE112">
        <v>38.1</v>
      </c>
      <c r="AF112">
        <v>6.1780000000000002E-2</v>
      </c>
      <c r="AG112">
        <v>0.42849999999999999</v>
      </c>
      <c r="AH112">
        <v>0.14419999999999999</v>
      </c>
      <c r="AI112">
        <v>1.0429999999999999</v>
      </c>
      <c r="AL112" t="s">
        <v>66</v>
      </c>
      <c r="AM112">
        <v>60.56</v>
      </c>
      <c r="AN112">
        <v>42.3</v>
      </c>
      <c r="AO112">
        <v>6.1780000000000002E-2</v>
      </c>
      <c r="AP112">
        <v>0.80800000000000005</v>
      </c>
      <c r="AQ112">
        <v>7.646E-2</v>
      </c>
      <c r="AR112">
        <v>1.0409999999999999</v>
      </c>
      <c r="AU112" t="s">
        <v>116</v>
      </c>
      <c r="AV112">
        <v>60.6</v>
      </c>
      <c r="AW112">
        <v>26.6</v>
      </c>
      <c r="AX112">
        <v>6.1780000000000002E-2</v>
      </c>
      <c r="AY112">
        <v>0.2235</v>
      </c>
      <c r="AZ112">
        <v>0.27650000000000002</v>
      </c>
      <c r="BA112">
        <v>1.0129999999999999</v>
      </c>
      <c r="BD112" t="s">
        <v>116</v>
      </c>
      <c r="BE112">
        <v>60.52</v>
      </c>
      <c r="BF112">
        <v>30.3</v>
      </c>
      <c r="BG112">
        <v>6.1780000000000002E-2</v>
      </c>
      <c r="BH112">
        <v>0.26519999999999999</v>
      </c>
      <c r="BI112">
        <v>0.23300000000000001</v>
      </c>
      <c r="BJ112">
        <v>1.0229999999999999</v>
      </c>
      <c r="BM112" t="s">
        <v>116</v>
      </c>
      <c r="BN112">
        <v>60.56</v>
      </c>
      <c r="BO112">
        <v>34.4</v>
      </c>
      <c r="BP112">
        <v>6.1780000000000002E-2</v>
      </c>
      <c r="BQ112">
        <v>0.34989999999999999</v>
      </c>
      <c r="BR112">
        <v>0.17649999999999999</v>
      </c>
      <c r="BS112">
        <v>1.0269999999999999</v>
      </c>
      <c r="BV112" t="s">
        <v>116</v>
      </c>
      <c r="BW112">
        <v>60.7</v>
      </c>
      <c r="BX112">
        <v>38.1</v>
      </c>
      <c r="BY112">
        <v>6.1780000000000002E-2</v>
      </c>
      <c r="BZ112">
        <v>0.45350000000000001</v>
      </c>
      <c r="CA112">
        <v>0.13619999999999999</v>
      </c>
      <c r="CB112">
        <v>1.02</v>
      </c>
      <c r="CV112" t="s">
        <v>16</v>
      </c>
      <c r="CW112">
        <v>45.49</v>
      </c>
      <c r="CX112">
        <v>26.4</v>
      </c>
      <c r="CY112">
        <v>7.1749999999999994E-2</v>
      </c>
      <c r="CZ112">
        <v>2.7969999999999998E-2</v>
      </c>
      <c r="DA112">
        <v>2.5649999999999999</v>
      </c>
      <c r="DB112">
        <v>0.98699999999999999</v>
      </c>
      <c r="DE112" t="s">
        <v>16</v>
      </c>
      <c r="DF112">
        <v>45.53</v>
      </c>
      <c r="DG112">
        <v>30.4</v>
      </c>
      <c r="DH112">
        <v>7.1749999999999994E-2</v>
      </c>
      <c r="DI112">
        <v>3.6810000000000002E-2</v>
      </c>
      <c r="DJ112">
        <v>1.9490000000000001</v>
      </c>
      <c r="DK112">
        <v>1.006</v>
      </c>
      <c r="DN112" t="s">
        <v>17</v>
      </c>
      <c r="DO112">
        <v>50.68</v>
      </c>
      <c r="DP112">
        <v>34.200000000000003</v>
      </c>
      <c r="DQ112">
        <v>8.4169999999999995E-2</v>
      </c>
      <c r="DR112">
        <v>5.8340000000000003E-2</v>
      </c>
      <c r="DS112">
        <v>1.4430000000000001</v>
      </c>
      <c r="DT112">
        <v>1.0109999999999999</v>
      </c>
      <c r="DW112" t="s">
        <v>17</v>
      </c>
      <c r="DX112">
        <v>50.55</v>
      </c>
      <c r="DY112">
        <v>38.299999999999997</v>
      </c>
      <c r="DZ112">
        <v>8.4169999999999995E-2</v>
      </c>
      <c r="EA112">
        <v>8.2049999999999998E-2</v>
      </c>
      <c r="EB112">
        <v>1.026</v>
      </c>
      <c r="EC112">
        <v>1.0049999999999999</v>
      </c>
      <c r="EX112" t="s">
        <v>16</v>
      </c>
      <c r="EY112">
        <v>45.51</v>
      </c>
      <c r="EZ112">
        <v>26.4</v>
      </c>
      <c r="FA112">
        <v>7.1749999999999994E-2</v>
      </c>
      <c r="FB112">
        <v>4.2200000000000001E-2</v>
      </c>
      <c r="FC112">
        <v>1.7</v>
      </c>
      <c r="FD112">
        <v>0.99839999999999995</v>
      </c>
      <c r="FG112" t="s">
        <v>16</v>
      </c>
      <c r="FH112">
        <v>45.6</v>
      </c>
      <c r="FI112">
        <v>30.4</v>
      </c>
      <c r="FJ112">
        <v>7.1749999999999994E-2</v>
      </c>
      <c r="FK112">
        <v>5.6710000000000003E-2</v>
      </c>
      <c r="FL112">
        <v>1.2649999999999999</v>
      </c>
      <c r="FM112">
        <v>1.01</v>
      </c>
      <c r="FP112" t="s">
        <v>16</v>
      </c>
      <c r="FQ112">
        <v>45.6</v>
      </c>
      <c r="FR112">
        <v>34.200000000000003</v>
      </c>
      <c r="FS112">
        <v>7.1749999999999994E-2</v>
      </c>
      <c r="FT112">
        <v>7.7270000000000005E-2</v>
      </c>
      <c r="FU112">
        <v>0.92849999999999999</v>
      </c>
      <c r="FV112">
        <v>0.99770000000000003</v>
      </c>
      <c r="FY112" t="s">
        <v>17</v>
      </c>
      <c r="FZ112">
        <v>50.61</v>
      </c>
      <c r="GA112">
        <v>38.299999999999997</v>
      </c>
      <c r="GB112">
        <v>8.4169999999999995E-2</v>
      </c>
      <c r="GC112">
        <v>0.1273</v>
      </c>
      <c r="GD112">
        <v>0.66120000000000001</v>
      </c>
      <c r="GE112">
        <v>1.0069999999999999</v>
      </c>
    </row>
    <row r="113" spans="2:187">
      <c r="B113" t="s">
        <v>117</v>
      </c>
      <c r="C113">
        <v>65.62</v>
      </c>
      <c r="D113">
        <v>26.6</v>
      </c>
      <c r="E113">
        <v>7.1129999999999999E-2</v>
      </c>
      <c r="F113">
        <v>0.33989999999999998</v>
      </c>
      <c r="G113">
        <v>0.2092</v>
      </c>
      <c r="H113">
        <v>1.0289999999999999</v>
      </c>
      <c r="K113" t="s">
        <v>117</v>
      </c>
      <c r="L113">
        <v>65.56</v>
      </c>
      <c r="M113">
        <v>30.3</v>
      </c>
      <c r="N113">
        <v>7.1129999999999999E-2</v>
      </c>
      <c r="O113">
        <v>0.28220000000000001</v>
      </c>
      <c r="P113">
        <v>0.25209999999999999</v>
      </c>
      <c r="Q113">
        <v>0.999</v>
      </c>
      <c r="T113" t="s">
        <v>117</v>
      </c>
      <c r="U113">
        <v>65.66</v>
      </c>
      <c r="V113">
        <v>34.4</v>
      </c>
      <c r="W113">
        <v>7.1129999999999999E-2</v>
      </c>
      <c r="X113">
        <v>0.2964</v>
      </c>
      <c r="Y113">
        <v>0.24</v>
      </c>
      <c r="Z113">
        <v>1.0169999999999999</v>
      </c>
      <c r="AC113" t="s">
        <v>117</v>
      </c>
      <c r="AD113">
        <v>65.58</v>
      </c>
      <c r="AE113">
        <v>38.1</v>
      </c>
      <c r="AF113">
        <v>7.1129999999999999E-2</v>
      </c>
      <c r="AG113">
        <v>0.50829999999999997</v>
      </c>
      <c r="AH113">
        <v>0.1399</v>
      </c>
      <c r="AI113">
        <v>1.026</v>
      </c>
      <c r="AL113" t="s">
        <v>67</v>
      </c>
      <c r="AM113">
        <v>65.61</v>
      </c>
      <c r="AN113">
        <v>42.3</v>
      </c>
      <c r="AO113">
        <v>7.1129999999999999E-2</v>
      </c>
      <c r="AP113">
        <v>0.99580000000000002</v>
      </c>
      <c r="AQ113">
        <v>7.1429999999999993E-2</v>
      </c>
      <c r="AR113">
        <v>1.0449999999999999</v>
      </c>
      <c r="AU113" t="s">
        <v>117</v>
      </c>
      <c r="AV113">
        <v>65.650000000000006</v>
      </c>
      <c r="AW113">
        <v>26.6</v>
      </c>
      <c r="AX113">
        <v>7.1129999999999999E-2</v>
      </c>
      <c r="AY113">
        <v>0.25590000000000002</v>
      </c>
      <c r="AZ113">
        <v>0.27789999999999998</v>
      </c>
      <c r="BA113">
        <v>0.99660000000000004</v>
      </c>
      <c r="BD113" t="s">
        <v>117</v>
      </c>
      <c r="BE113">
        <v>65.569999999999993</v>
      </c>
      <c r="BF113">
        <v>30.3</v>
      </c>
      <c r="BG113">
        <v>7.1129999999999999E-2</v>
      </c>
      <c r="BH113">
        <v>0.31430000000000002</v>
      </c>
      <c r="BI113">
        <v>0.2263</v>
      </c>
      <c r="BJ113">
        <v>1.0109999999999999</v>
      </c>
      <c r="BM113" t="s">
        <v>117</v>
      </c>
      <c r="BN113">
        <v>65.66</v>
      </c>
      <c r="BO113">
        <v>34.4</v>
      </c>
      <c r="BP113">
        <v>7.1129999999999999E-2</v>
      </c>
      <c r="BQ113">
        <v>0.42099999999999999</v>
      </c>
      <c r="BR113">
        <v>0.16889999999999999</v>
      </c>
      <c r="BS113">
        <v>1.02</v>
      </c>
      <c r="BV113" t="s">
        <v>117</v>
      </c>
      <c r="BW113">
        <v>65.75</v>
      </c>
      <c r="BX113">
        <v>38.1</v>
      </c>
      <c r="BY113">
        <v>7.1129999999999999E-2</v>
      </c>
      <c r="BZ113">
        <v>0.53720000000000001</v>
      </c>
      <c r="CA113">
        <v>0.13239999999999999</v>
      </c>
      <c r="CB113">
        <v>1.016</v>
      </c>
      <c r="CV113" t="s">
        <v>17</v>
      </c>
      <c r="CW113">
        <v>50.55</v>
      </c>
      <c r="CX113">
        <v>26.4</v>
      </c>
      <c r="CY113">
        <v>8.4169999999999995E-2</v>
      </c>
      <c r="CZ113">
        <v>3.415E-2</v>
      </c>
      <c r="DA113">
        <v>2.4649999999999999</v>
      </c>
      <c r="DB113">
        <v>1.002</v>
      </c>
      <c r="DE113" t="s">
        <v>17</v>
      </c>
      <c r="DF113">
        <v>50.63</v>
      </c>
      <c r="DG113">
        <v>30.4</v>
      </c>
      <c r="DH113">
        <v>8.4169999999999995E-2</v>
      </c>
      <c r="DI113">
        <v>4.301E-2</v>
      </c>
      <c r="DJ113">
        <v>1.9570000000000001</v>
      </c>
      <c r="DK113">
        <v>0.98270000000000002</v>
      </c>
      <c r="DN113" t="s">
        <v>18</v>
      </c>
      <c r="DO113">
        <v>55.73</v>
      </c>
      <c r="DP113">
        <v>34.200000000000003</v>
      </c>
      <c r="DQ113">
        <v>9.8739999999999994E-2</v>
      </c>
      <c r="DR113">
        <v>7.016E-2</v>
      </c>
      <c r="DS113">
        <v>1.407</v>
      </c>
      <c r="DT113">
        <v>0.99880000000000002</v>
      </c>
      <c r="DW113" t="s">
        <v>18</v>
      </c>
      <c r="DX113">
        <v>55.6</v>
      </c>
      <c r="DY113">
        <v>38.299999999999997</v>
      </c>
      <c r="DZ113">
        <v>9.8739999999999994E-2</v>
      </c>
      <c r="EA113">
        <v>9.8369999999999999E-2</v>
      </c>
      <c r="EB113">
        <v>1.004</v>
      </c>
      <c r="EC113">
        <v>1.0009999999999999</v>
      </c>
      <c r="EX113" t="s">
        <v>17</v>
      </c>
      <c r="EY113">
        <v>50.6</v>
      </c>
      <c r="EZ113">
        <v>26.4</v>
      </c>
      <c r="FA113">
        <v>8.4169999999999995E-2</v>
      </c>
      <c r="FB113">
        <v>5.1110000000000003E-2</v>
      </c>
      <c r="FC113">
        <v>1.647</v>
      </c>
      <c r="FD113">
        <v>1.012</v>
      </c>
      <c r="FG113" t="s">
        <v>17</v>
      </c>
      <c r="FH113">
        <v>50.65</v>
      </c>
      <c r="FI113">
        <v>30.4</v>
      </c>
      <c r="FJ113">
        <v>8.4169999999999995E-2</v>
      </c>
      <c r="FK113">
        <v>7.1379999999999999E-2</v>
      </c>
      <c r="FL113">
        <v>1.179</v>
      </c>
      <c r="FM113">
        <v>1.014</v>
      </c>
      <c r="FP113" t="s">
        <v>17</v>
      </c>
      <c r="FQ113">
        <v>50.69</v>
      </c>
      <c r="FR113">
        <v>34.1</v>
      </c>
      <c r="FS113">
        <v>8.4169999999999995E-2</v>
      </c>
      <c r="FT113">
        <v>9.307E-2</v>
      </c>
      <c r="FU113">
        <v>0.90429999999999999</v>
      </c>
      <c r="FV113">
        <v>0.99309999999999998</v>
      </c>
      <c r="FY113" t="s">
        <v>18</v>
      </c>
      <c r="FZ113">
        <v>55.71</v>
      </c>
      <c r="GA113">
        <v>38.299999999999997</v>
      </c>
      <c r="GB113">
        <v>9.8739999999999994E-2</v>
      </c>
      <c r="GC113">
        <v>0.1525</v>
      </c>
      <c r="GD113">
        <v>0.64749999999999996</v>
      </c>
      <c r="GE113">
        <v>1.0109999999999999</v>
      </c>
    </row>
    <row r="114" spans="2:187">
      <c r="B114" t="s">
        <v>118</v>
      </c>
      <c r="C114">
        <v>70.680000000000007</v>
      </c>
      <c r="D114">
        <v>26.6</v>
      </c>
      <c r="E114">
        <v>8.1900000000000001E-2</v>
      </c>
      <c r="F114">
        <v>0.41089999999999999</v>
      </c>
      <c r="G114">
        <v>0.1993</v>
      </c>
      <c r="H114">
        <v>1.006</v>
      </c>
      <c r="K114" t="s">
        <v>118</v>
      </c>
      <c r="L114">
        <v>70.650000000000006</v>
      </c>
      <c r="M114">
        <v>30.3</v>
      </c>
      <c r="N114">
        <v>8.1900000000000001E-2</v>
      </c>
      <c r="O114">
        <v>0.33350000000000002</v>
      </c>
      <c r="P114">
        <v>0.24560000000000001</v>
      </c>
      <c r="Q114">
        <v>1.0149999999999999</v>
      </c>
      <c r="T114" t="s">
        <v>118</v>
      </c>
      <c r="U114">
        <v>70.72</v>
      </c>
      <c r="V114">
        <v>34.4</v>
      </c>
      <c r="W114">
        <v>8.1900000000000001E-2</v>
      </c>
      <c r="X114">
        <v>0.36609999999999998</v>
      </c>
      <c r="Y114">
        <v>0.22370000000000001</v>
      </c>
      <c r="Z114">
        <v>1.03</v>
      </c>
      <c r="AC114" t="s">
        <v>118</v>
      </c>
      <c r="AD114">
        <v>70.680000000000007</v>
      </c>
      <c r="AE114">
        <v>38.1</v>
      </c>
      <c r="AF114">
        <v>8.1900000000000001E-2</v>
      </c>
      <c r="AG114">
        <v>0.61890000000000001</v>
      </c>
      <c r="AH114">
        <v>0.1323</v>
      </c>
      <c r="AI114">
        <v>1.028</v>
      </c>
      <c r="AL114" t="s">
        <v>68</v>
      </c>
      <c r="AM114">
        <v>70.66</v>
      </c>
      <c r="AN114">
        <v>42.3</v>
      </c>
      <c r="AO114">
        <v>8.1900000000000001E-2</v>
      </c>
      <c r="AP114">
        <v>1.196</v>
      </c>
      <c r="AQ114">
        <v>6.8489999999999995E-2</v>
      </c>
      <c r="AR114">
        <v>1.0429999999999999</v>
      </c>
      <c r="AU114" t="s">
        <v>118</v>
      </c>
      <c r="AV114">
        <v>70.7</v>
      </c>
      <c r="AW114">
        <v>26.6</v>
      </c>
      <c r="AX114">
        <v>8.1900000000000001E-2</v>
      </c>
      <c r="AY114">
        <v>0.30249999999999999</v>
      </c>
      <c r="AZ114">
        <v>0.27079999999999999</v>
      </c>
      <c r="BA114">
        <v>1.0009999999999999</v>
      </c>
      <c r="BD114" t="s">
        <v>118</v>
      </c>
      <c r="BE114">
        <v>70.62</v>
      </c>
      <c r="BF114">
        <v>30.3</v>
      </c>
      <c r="BG114">
        <v>8.1900000000000001E-2</v>
      </c>
      <c r="BH114">
        <v>0.37580000000000002</v>
      </c>
      <c r="BI114">
        <v>0.21790000000000001</v>
      </c>
      <c r="BJ114">
        <v>1.0209999999999999</v>
      </c>
      <c r="BM114" t="s">
        <v>118</v>
      </c>
      <c r="BN114">
        <v>70.760000000000005</v>
      </c>
      <c r="BO114">
        <v>34.4</v>
      </c>
      <c r="BP114">
        <v>8.1900000000000001E-2</v>
      </c>
      <c r="BQ114">
        <v>0.49480000000000002</v>
      </c>
      <c r="BR114">
        <v>0.16550000000000001</v>
      </c>
      <c r="BS114">
        <v>1.0149999999999999</v>
      </c>
      <c r="BV114" t="s">
        <v>118</v>
      </c>
      <c r="BW114">
        <v>70.8</v>
      </c>
      <c r="BX114">
        <v>38.1</v>
      </c>
      <c r="BY114">
        <v>8.1900000000000001E-2</v>
      </c>
      <c r="BZ114">
        <v>0.62390000000000001</v>
      </c>
      <c r="CA114">
        <v>0.1313</v>
      </c>
      <c r="CB114">
        <v>1.0109999999999999</v>
      </c>
      <c r="CV114" t="s">
        <v>18</v>
      </c>
      <c r="CW114">
        <v>55.6</v>
      </c>
      <c r="CX114">
        <v>26.4</v>
      </c>
      <c r="CY114">
        <v>9.8739999999999994E-2</v>
      </c>
      <c r="CZ114">
        <v>4.0939999999999997E-2</v>
      </c>
      <c r="DA114">
        <v>2.4119999999999999</v>
      </c>
      <c r="DB114">
        <v>0.99729999999999996</v>
      </c>
      <c r="DE114" t="s">
        <v>18</v>
      </c>
      <c r="DF114">
        <v>55.72</v>
      </c>
      <c r="DG114">
        <v>30.4</v>
      </c>
      <c r="DH114">
        <v>9.8739999999999994E-2</v>
      </c>
      <c r="DI114">
        <v>5.2729999999999999E-2</v>
      </c>
      <c r="DJ114">
        <v>1.873</v>
      </c>
      <c r="DK114">
        <v>1.0029999999999999</v>
      </c>
      <c r="DN114" t="s">
        <v>19</v>
      </c>
      <c r="DO114">
        <v>60.78</v>
      </c>
      <c r="DP114">
        <v>34.200000000000003</v>
      </c>
      <c r="DQ114">
        <v>0.1158</v>
      </c>
      <c r="DR114">
        <v>8.2199999999999995E-2</v>
      </c>
      <c r="DS114">
        <v>1.409</v>
      </c>
      <c r="DT114">
        <v>0.99139999999999995</v>
      </c>
      <c r="DW114" t="s">
        <v>19</v>
      </c>
      <c r="DX114">
        <v>60.69</v>
      </c>
      <c r="DY114">
        <v>38.299999999999997</v>
      </c>
      <c r="DZ114">
        <v>0.1158</v>
      </c>
      <c r="EA114">
        <v>0.1168</v>
      </c>
      <c r="EB114">
        <v>0.99150000000000005</v>
      </c>
      <c r="EC114">
        <v>0.99850000000000005</v>
      </c>
      <c r="EX114" t="s">
        <v>18</v>
      </c>
      <c r="EY114">
        <v>55.7</v>
      </c>
      <c r="EZ114">
        <v>26.4</v>
      </c>
      <c r="FA114">
        <v>9.8739999999999994E-2</v>
      </c>
      <c r="FB114">
        <v>6.0080000000000001E-2</v>
      </c>
      <c r="FC114">
        <v>1.643</v>
      </c>
      <c r="FD114">
        <v>0.99350000000000005</v>
      </c>
      <c r="FG114" t="s">
        <v>18</v>
      </c>
      <c r="FH114">
        <v>55.7</v>
      </c>
      <c r="FI114">
        <v>30.4</v>
      </c>
      <c r="FJ114">
        <v>9.8739999999999994E-2</v>
      </c>
      <c r="FK114">
        <v>8.2150000000000001E-2</v>
      </c>
      <c r="FL114">
        <v>1.202</v>
      </c>
      <c r="FM114">
        <v>0.9859</v>
      </c>
      <c r="FP114" t="s">
        <v>18</v>
      </c>
      <c r="FQ114">
        <v>55.74</v>
      </c>
      <c r="FR114">
        <v>34.200000000000003</v>
      </c>
      <c r="FS114">
        <v>9.8739999999999994E-2</v>
      </c>
      <c r="FT114">
        <v>0.1145</v>
      </c>
      <c r="FU114">
        <v>0.86209999999999998</v>
      </c>
      <c r="FV114">
        <v>1.0109999999999999</v>
      </c>
      <c r="FY114" t="s">
        <v>19</v>
      </c>
      <c r="FZ114">
        <v>60.8</v>
      </c>
      <c r="GA114">
        <v>38.299999999999997</v>
      </c>
      <c r="GB114">
        <v>0.1158</v>
      </c>
      <c r="GC114">
        <v>0.18099999999999999</v>
      </c>
      <c r="GD114">
        <v>0.63990000000000002</v>
      </c>
      <c r="GE114">
        <v>1.014</v>
      </c>
    </row>
    <row r="115" spans="2:187">
      <c r="B115" t="s">
        <v>119</v>
      </c>
      <c r="C115">
        <v>75.77</v>
      </c>
      <c r="D115">
        <v>26.6</v>
      </c>
      <c r="E115">
        <v>9.4299999999999995E-2</v>
      </c>
      <c r="F115">
        <v>0.48549999999999999</v>
      </c>
      <c r="G115">
        <v>0.19420000000000001</v>
      </c>
      <c r="H115">
        <v>1.0089999999999999</v>
      </c>
      <c r="K115" t="s">
        <v>119</v>
      </c>
      <c r="L115">
        <v>75.739999999999995</v>
      </c>
      <c r="M115">
        <v>30.3</v>
      </c>
      <c r="N115">
        <v>9.4299999999999995E-2</v>
      </c>
      <c r="O115">
        <v>0.39500000000000002</v>
      </c>
      <c r="P115">
        <v>0.2387</v>
      </c>
      <c r="Q115">
        <v>1</v>
      </c>
      <c r="T115" t="s">
        <v>119</v>
      </c>
      <c r="U115">
        <v>75.81</v>
      </c>
      <c r="V115">
        <v>34.4</v>
      </c>
      <c r="W115">
        <v>9.4299999999999995E-2</v>
      </c>
      <c r="X115">
        <v>0.4491</v>
      </c>
      <c r="Y115">
        <v>0.21</v>
      </c>
      <c r="Z115">
        <v>1.0149999999999999</v>
      </c>
      <c r="AC115" t="s">
        <v>119</v>
      </c>
      <c r="AD115">
        <v>75.77</v>
      </c>
      <c r="AE115">
        <v>38.1</v>
      </c>
      <c r="AF115">
        <v>9.4299999999999995E-2</v>
      </c>
      <c r="AG115">
        <v>0.73640000000000005</v>
      </c>
      <c r="AH115">
        <v>0.12809999999999999</v>
      </c>
      <c r="AI115">
        <v>1.02</v>
      </c>
      <c r="AL115" t="s">
        <v>69</v>
      </c>
      <c r="AM115">
        <v>75.709999999999994</v>
      </c>
      <c r="AN115">
        <v>42.3</v>
      </c>
      <c r="AO115">
        <v>9.4299999999999995E-2</v>
      </c>
      <c r="AP115">
        <v>1.41</v>
      </c>
      <c r="AQ115">
        <v>6.6879999999999995E-2</v>
      </c>
      <c r="AR115">
        <v>1.038</v>
      </c>
      <c r="AU115" t="s">
        <v>119</v>
      </c>
      <c r="AV115">
        <v>75.760000000000005</v>
      </c>
      <c r="AW115">
        <v>26.6</v>
      </c>
      <c r="AX115">
        <v>9.4299999999999995E-2</v>
      </c>
      <c r="AY115">
        <v>0.35320000000000001</v>
      </c>
      <c r="AZ115">
        <v>0.26700000000000002</v>
      </c>
      <c r="BA115">
        <v>1.008</v>
      </c>
      <c r="BD115" t="s">
        <v>119</v>
      </c>
      <c r="BE115">
        <v>75.680000000000007</v>
      </c>
      <c r="BF115">
        <v>30.3</v>
      </c>
      <c r="BG115">
        <v>9.4299999999999995E-2</v>
      </c>
      <c r="BH115">
        <v>0.43580000000000002</v>
      </c>
      <c r="BI115">
        <v>0.21640000000000001</v>
      </c>
      <c r="BJ115">
        <v>1.0069999999999999</v>
      </c>
      <c r="BM115" t="s">
        <v>119</v>
      </c>
      <c r="BN115">
        <v>75.86</v>
      </c>
      <c r="BO115">
        <v>34.4</v>
      </c>
      <c r="BP115">
        <v>9.4299999999999995E-2</v>
      </c>
      <c r="BQ115">
        <v>0.57909999999999995</v>
      </c>
      <c r="BR115">
        <v>0.1628</v>
      </c>
      <c r="BS115">
        <v>1.01</v>
      </c>
      <c r="BV115" t="s">
        <v>119</v>
      </c>
      <c r="BW115">
        <v>75.86</v>
      </c>
      <c r="BX115">
        <v>38.1</v>
      </c>
      <c r="BY115">
        <v>9.4299999999999995E-2</v>
      </c>
      <c r="BZ115">
        <v>0.74319999999999997</v>
      </c>
      <c r="CA115">
        <v>0.12690000000000001</v>
      </c>
      <c r="CB115">
        <v>1.0249999999999999</v>
      </c>
      <c r="CV115" t="s">
        <v>19</v>
      </c>
      <c r="CW115">
        <v>60.65</v>
      </c>
      <c r="CX115">
        <v>26.4</v>
      </c>
      <c r="CY115">
        <v>0.1158</v>
      </c>
      <c r="CZ115">
        <v>4.8149999999999998E-2</v>
      </c>
      <c r="DA115">
        <v>2.4060000000000001</v>
      </c>
      <c r="DB115">
        <v>1.0009999999999999</v>
      </c>
      <c r="DE115" t="s">
        <v>19</v>
      </c>
      <c r="DF115">
        <v>60.77</v>
      </c>
      <c r="DG115">
        <v>30.4</v>
      </c>
      <c r="DH115">
        <v>0.1158</v>
      </c>
      <c r="DI115">
        <v>6.3210000000000002E-2</v>
      </c>
      <c r="DJ115">
        <v>1.833</v>
      </c>
      <c r="DK115">
        <v>1.0049999999999999</v>
      </c>
      <c r="DN115" t="s">
        <v>20</v>
      </c>
      <c r="DO115">
        <v>65.84</v>
      </c>
      <c r="DP115">
        <v>34.200000000000003</v>
      </c>
      <c r="DQ115">
        <v>0.13589999999999999</v>
      </c>
      <c r="DR115">
        <v>9.9290000000000003E-2</v>
      </c>
      <c r="DS115">
        <v>1.369</v>
      </c>
      <c r="DT115">
        <v>0.99960000000000004</v>
      </c>
      <c r="DW115" t="s">
        <v>20</v>
      </c>
      <c r="DX115">
        <v>65.790000000000006</v>
      </c>
      <c r="DY115">
        <v>38.299999999999997</v>
      </c>
      <c r="DZ115">
        <v>0.13589999999999999</v>
      </c>
      <c r="EA115">
        <v>0.1414</v>
      </c>
      <c r="EB115">
        <v>0.96079999999999999</v>
      </c>
      <c r="EC115">
        <v>1.0109999999999999</v>
      </c>
      <c r="EX115" t="s">
        <v>19</v>
      </c>
      <c r="EY115">
        <v>60.8</v>
      </c>
      <c r="EZ115">
        <v>26.4</v>
      </c>
      <c r="FA115">
        <v>0.1158</v>
      </c>
      <c r="FB115">
        <v>7.0459999999999995E-2</v>
      </c>
      <c r="FC115">
        <v>1.6439999999999999</v>
      </c>
      <c r="FD115">
        <v>0.97599999999999998</v>
      </c>
      <c r="FG115" t="s">
        <v>19</v>
      </c>
      <c r="FH115">
        <v>60.79</v>
      </c>
      <c r="FI115">
        <v>30.4</v>
      </c>
      <c r="FJ115">
        <v>0.1158</v>
      </c>
      <c r="FK115">
        <v>0.1016</v>
      </c>
      <c r="FL115">
        <v>1.1399999999999999</v>
      </c>
      <c r="FM115">
        <v>0.99809999999999999</v>
      </c>
      <c r="FP115" t="s">
        <v>19</v>
      </c>
      <c r="FQ115">
        <v>60.79</v>
      </c>
      <c r="FR115">
        <v>34.200000000000003</v>
      </c>
      <c r="FS115">
        <v>0.1158</v>
      </c>
      <c r="FT115">
        <v>0.13589999999999999</v>
      </c>
      <c r="FU115">
        <v>0.85209999999999997</v>
      </c>
      <c r="FV115">
        <v>1.002</v>
      </c>
      <c r="FY115" t="s">
        <v>20</v>
      </c>
      <c r="FZ115">
        <v>65.849999999999994</v>
      </c>
      <c r="GA115">
        <v>38.299999999999997</v>
      </c>
      <c r="GB115">
        <v>0.13589999999999999</v>
      </c>
      <c r="GC115">
        <v>0.21249999999999999</v>
      </c>
      <c r="GD115">
        <v>0.63949999999999996</v>
      </c>
      <c r="GE115">
        <v>1.0029999999999999</v>
      </c>
    </row>
    <row r="116" spans="2:187">
      <c r="B116" t="s">
        <v>120</v>
      </c>
      <c r="C116">
        <v>80.87</v>
      </c>
      <c r="D116">
        <v>26.6</v>
      </c>
      <c r="E116">
        <v>0.1086</v>
      </c>
      <c r="F116">
        <v>0.5847</v>
      </c>
      <c r="G116">
        <v>0.1857</v>
      </c>
      <c r="H116">
        <v>1.02</v>
      </c>
      <c r="K116" t="s">
        <v>120</v>
      </c>
      <c r="L116">
        <v>80.790000000000006</v>
      </c>
      <c r="M116">
        <v>30.3</v>
      </c>
      <c r="N116">
        <v>0.1086</v>
      </c>
      <c r="O116">
        <v>0.47210000000000002</v>
      </c>
      <c r="P116">
        <v>0.23</v>
      </c>
      <c r="Q116">
        <v>1.012</v>
      </c>
      <c r="T116" t="s">
        <v>120</v>
      </c>
      <c r="U116">
        <v>80.91</v>
      </c>
      <c r="V116">
        <v>34.4</v>
      </c>
      <c r="W116">
        <v>0.1086</v>
      </c>
      <c r="X116">
        <v>0.53959999999999997</v>
      </c>
      <c r="Y116">
        <v>0.20119999999999999</v>
      </c>
      <c r="Z116">
        <v>1.0149999999999999</v>
      </c>
      <c r="AC116" t="s">
        <v>120</v>
      </c>
      <c r="AD116">
        <v>80.819999999999993</v>
      </c>
      <c r="AE116">
        <v>38.1</v>
      </c>
      <c r="AF116">
        <v>0.1086</v>
      </c>
      <c r="AG116">
        <v>0.86950000000000005</v>
      </c>
      <c r="AH116">
        <v>0.1249</v>
      </c>
      <c r="AI116">
        <v>1.0229999999999999</v>
      </c>
      <c r="AL116" t="s">
        <v>70</v>
      </c>
      <c r="AM116">
        <v>80.81</v>
      </c>
      <c r="AN116">
        <v>42.3</v>
      </c>
      <c r="AO116">
        <v>0.1086</v>
      </c>
      <c r="AP116">
        <v>1.6559999999999999</v>
      </c>
      <c r="AQ116">
        <v>6.5559999999999993E-2</v>
      </c>
      <c r="AR116">
        <v>1.0309999999999999</v>
      </c>
      <c r="AU116" t="s">
        <v>120</v>
      </c>
      <c r="AV116">
        <v>80.81</v>
      </c>
      <c r="AW116">
        <v>26.6</v>
      </c>
      <c r="AX116">
        <v>0.1086</v>
      </c>
      <c r="AY116">
        <v>0.4209</v>
      </c>
      <c r="AZ116">
        <v>0.25790000000000002</v>
      </c>
      <c r="BA116">
        <v>1.016</v>
      </c>
      <c r="BD116" t="s">
        <v>120</v>
      </c>
      <c r="BE116">
        <v>80.77</v>
      </c>
      <c r="BF116">
        <v>30.3</v>
      </c>
      <c r="BG116">
        <v>0.1086</v>
      </c>
      <c r="BH116">
        <v>0.5202</v>
      </c>
      <c r="BI116">
        <v>0.2087</v>
      </c>
      <c r="BJ116">
        <v>1.0169999999999999</v>
      </c>
      <c r="BM116" t="s">
        <v>120</v>
      </c>
      <c r="BN116">
        <v>80.95</v>
      </c>
      <c r="BO116">
        <v>34.4</v>
      </c>
      <c r="BP116">
        <v>0.1086</v>
      </c>
      <c r="BQ116">
        <v>0.68869999999999998</v>
      </c>
      <c r="BR116">
        <v>0.15759999999999999</v>
      </c>
      <c r="BS116">
        <v>1.014</v>
      </c>
      <c r="BV116" t="s">
        <v>120</v>
      </c>
      <c r="BW116">
        <v>80.91</v>
      </c>
      <c r="BX116">
        <v>38.1</v>
      </c>
      <c r="BY116">
        <v>0.1086</v>
      </c>
      <c r="BZ116">
        <v>0.87529999999999997</v>
      </c>
      <c r="CA116">
        <v>0.124</v>
      </c>
      <c r="CB116">
        <v>1.0209999999999999</v>
      </c>
      <c r="CV116" t="s">
        <v>20</v>
      </c>
      <c r="CW116">
        <v>65.7</v>
      </c>
      <c r="CX116">
        <v>26.4</v>
      </c>
      <c r="CY116">
        <v>0.13589999999999999</v>
      </c>
      <c r="CZ116">
        <v>5.6329999999999998E-2</v>
      </c>
      <c r="DA116">
        <v>2.4119999999999999</v>
      </c>
      <c r="DB116">
        <v>0.98609999999999998</v>
      </c>
      <c r="DE116" t="s">
        <v>20</v>
      </c>
      <c r="DF116">
        <v>65.819999999999993</v>
      </c>
      <c r="DG116">
        <v>30.4</v>
      </c>
      <c r="DH116">
        <v>0.13589999999999999</v>
      </c>
      <c r="DI116">
        <v>7.4319999999999997E-2</v>
      </c>
      <c r="DJ116">
        <v>1.8280000000000001</v>
      </c>
      <c r="DK116">
        <v>0.99860000000000004</v>
      </c>
      <c r="DN116" t="s">
        <v>21</v>
      </c>
      <c r="DO116">
        <v>70.930000000000007</v>
      </c>
      <c r="DP116">
        <v>34.200000000000003</v>
      </c>
      <c r="DQ116">
        <v>0.15939999999999999</v>
      </c>
      <c r="DR116">
        <v>0.1195</v>
      </c>
      <c r="DS116">
        <v>1.335</v>
      </c>
      <c r="DT116">
        <v>1.006</v>
      </c>
      <c r="DW116" t="s">
        <v>21</v>
      </c>
      <c r="DX116">
        <v>70.88</v>
      </c>
      <c r="DY116">
        <v>38.299999999999997</v>
      </c>
      <c r="DZ116">
        <v>0.15939999999999999</v>
      </c>
      <c r="EA116">
        <v>0.1686</v>
      </c>
      <c r="EB116">
        <v>0.94530000000000003</v>
      </c>
      <c r="EC116">
        <v>1.01</v>
      </c>
      <c r="EX116" t="s">
        <v>20</v>
      </c>
      <c r="EY116">
        <v>65.89</v>
      </c>
      <c r="EZ116">
        <v>26.4</v>
      </c>
      <c r="FA116">
        <v>0.13589999999999999</v>
      </c>
      <c r="FB116">
        <v>8.4750000000000006E-2</v>
      </c>
      <c r="FC116">
        <v>1.603</v>
      </c>
      <c r="FD116">
        <v>0.98719999999999997</v>
      </c>
      <c r="FG116" t="s">
        <v>20</v>
      </c>
      <c r="FH116">
        <v>65.89</v>
      </c>
      <c r="FI116">
        <v>30.4</v>
      </c>
      <c r="FJ116">
        <v>0.13589999999999999</v>
      </c>
      <c r="FK116">
        <v>0.1226</v>
      </c>
      <c r="FL116">
        <v>1.1080000000000001</v>
      </c>
      <c r="FM116">
        <v>1.0249999999999999</v>
      </c>
      <c r="FP116" t="s">
        <v>20</v>
      </c>
      <c r="FQ116">
        <v>65.849999999999994</v>
      </c>
      <c r="FR116">
        <v>34.200000000000003</v>
      </c>
      <c r="FS116">
        <v>0.13589999999999999</v>
      </c>
      <c r="FT116">
        <v>0.1628</v>
      </c>
      <c r="FU116">
        <v>0.83440000000000003</v>
      </c>
      <c r="FV116">
        <v>1.01</v>
      </c>
      <c r="FY116" t="s">
        <v>21</v>
      </c>
      <c r="FZ116">
        <v>70.900000000000006</v>
      </c>
      <c r="GA116">
        <v>38.299999999999997</v>
      </c>
      <c r="GB116">
        <v>0.15939999999999999</v>
      </c>
      <c r="GC116">
        <v>0.25290000000000001</v>
      </c>
      <c r="GD116">
        <v>0.63039999999999996</v>
      </c>
      <c r="GE116">
        <v>1.006</v>
      </c>
    </row>
    <row r="117" spans="2:187">
      <c r="B117" t="s">
        <v>121</v>
      </c>
      <c r="C117">
        <v>85.97</v>
      </c>
      <c r="D117">
        <v>26.6</v>
      </c>
      <c r="E117">
        <v>0.125</v>
      </c>
      <c r="F117">
        <v>0.68710000000000004</v>
      </c>
      <c r="G117">
        <v>0.18190000000000001</v>
      </c>
      <c r="H117">
        <v>1.018</v>
      </c>
      <c r="K117" t="s">
        <v>121</v>
      </c>
      <c r="L117">
        <v>85.84</v>
      </c>
      <c r="M117">
        <v>30.3</v>
      </c>
      <c r="N117">
        <v>0.125</v>
      </c>
      <c r="O117">
        <v>0.56259999999999999</v>
      </c>
      <c r="P117">
        <v>0.22220000000000001</v>
      </c>
      <c r="Q117">
        <v>1.008</v>
      </c>
      <c r="T117" t="s">
        <v>121</v>
      </c>
      <c r="U117">
        <v>86.01</v>
      </c>
      <c r="V117">
        <v>34.4</v>
      </c>
      <c r="W117">
        <v>0.125</v>
      </c>
      <c r="X117">
        <v>0.65149999999999997</v>
      </c>
      <c r="Y117">
        <v>0.19189999999999999</v>
      </c>
      <c r="Z117">
        <v>1.0169999999999999</v>
      </c>
      <c r="AC117" t="s">
        <v>121</v>
      </c>
      <c r="AD117">
        <v>85.87</v>
      </c>
      <c r="AE117">
        <v>38.1</v>
      </c>
      <c r="AF117">
        <v>0.125</v>
      </c>
      <c r="AG117">
        <v>1.032</v>
      </c>
      <c r="AH117">
        <v>0.1211</v>
      </c>
      <c r="AI117">
        <v>1.0289999999999999</v>
      </c>
      <c r="AL117" t="s">
        <v>71</v>
      </c>
      <c r="AM117">
        <v>85.91</v>
      </c>
      <c r="AN117">
        <v>42.3</v>
      </c>
      <c r="AO117">
        <v>0.125</v>
      </c>
      <c r="AP117">
        <v>1.956</v>
      </c>
      <c r="AQ117">
        <v>6.3899999999999998E-2</v>
      </c>
      <c r="AR117">
        <v>1.034</v>
      </c>
      <c r="AU117" t="s">
        <v>121</v>
      </c>
      <c r="AV117">
        <v>85.9</v>
      </c>
      <c r="AW117">
        <v>26.6</v>
      </c>
      <c r="AX117">
        <v>0.125</v>
      </c>
      <c r="AY117">
        <v>0.48880000000000001</v>
      </c>
      <c r="AZ117">
        <v>0.25580000000000003</v>
      </c>
      <c r="BA117">
        <v>1.01</v>
      </c>
      <c r="BD117" t="s">
        <v>121</v>
      </c>
      <c r="BE117">
        <v>85.87</v>
      </c>
      <c r="BF117">
        <v>30.3</v>
      </c>
      <c r="BG117">
        <v>0.125</v>
      </c>
      <c r="BH117">
        <v>0.61370000000000002</v>
      </c>
      <c r="BI117">
        <v>0.20369999999999999</v>
      </c>
      <c r="BJ117">
        <v>1.014</v>
      </c>
      <c r="BM117" t="s">
        <v>121</v>
      </c>
      <c r="BN117">
        <v>86</v>
      </c>
      <c r="BO117">
        <v>34.4</v>
      </c>
      <c r="BP117">
        <v>0.125</v>
      </c>
      <c r="BQ117">
        <v>0.81089999999999995</v>
      </c>
      <c r="BR117">
        <v>0.1542</v>
      </c>
      <c r="BS117">
        <v>1.016</v>
      </c>
      <c r="BV117" t="s">
        <v>121</v>
      </c>
      <c r="BW117">
        <v>86.01</v>
      </c>
      <c r="BX117">
        <v>38.1</v>
      </c>
      <c r="BY117">
        <v>0.125</v>
      </c>
      <c r="BZ117">
        <v>1.0369999999999999</v>
      </c>
      <c r="CA117">
        <v>0.1205</v>
      </c>
      <c r="CB117">
        <v>1.018</v>
      </c>
      <c r="CV117" t="s">
        <v>21</v>
      </c>
      <c r="CW117">
        <v>70.790000000000006</v>
      </c>
      <c r="CX117">
        <v>26.4</v>
      </c>
      <c r="CY117">
        <v>0.15939999999999999</v>
      </c>
      <c r="CZ117">
        <v>6.7680000000000004E-2</v>
      </c>
      <c r="DA117">
        <v>2.355</v>
      </c>
      <c r="DB117">
        <v>0.99729999999999996</v>
      </c>
      <c r="DE117" t="s">
        <v>21</v>
      </c>
      <c r="DF117">
        <v>70.88</v>
      </c>
      <c r="DG117">
        <v>30.4</v>
      </c>
      <c r="DH117">
        <v>0.15939999999999999</v>
      </c>
      <c r="DI117">
        <v>8.9349999999999999E-2</v>
      </c>
      <c r="DJ117">
        <v>1.784</v>
      </c>
      <c r="DK117">
        <v>0.99790000000000001</v>
      </c>
      <c r="DN117" t="s">
        <v>22</v>
      </c>
      <c r="DO117">
        <v>76.03</v>
      </c>
      <c r="DP117">
        <v>34.200000000000003</v>
      </c>
      <c r="DQ117">
        <v>0.187</v>
      </c>
      <c r="DR117">
        <v>0.14069999999999999</v>
      </c>
      <c r="DS117">
        <v>1.329</v>
      </c>
      <c r="DT117">
        <v>0.99929999999999997</v>
      </c>
      <c r="DW117" t="s">
        <v>22</v>
      </c>
      <c r="DX117">
        <v>75.930000000000007</v>
      </c>
      <c r="DY117">
        <v>38.299999999999997</v>
      </c>
      <c r="DZ117">
        <v>0.187</v>
      </c>
      <c r="EA117">
        <v>0.19689999999999999</v>
      </c>
      <c r="EB117">
        <v>0.94989999999999997</v>
      </c>
      <c r="EC117">
        <v>1</v>
      </c>
      <c r="EX117" t="s">
        <v>21</v>
      </c>
      <c r="EY117">
        <v>70.94</v>
      </c>
      <c r="EZ117">
        <v>26.4</v>
      </c>
      <c r="FA117">
        <v>0.15939999999999999</v>
      </c>
      <c r="FB117">
        <v>0.1013</v>
      </c>
      <c r="FC117">
        <v>1.5740000000000001</v>
      </c>
      <c r="FD117">
        <v>0.9869</v>
      </c>
      <c r="FG117" t="s">
        <v>21</v>
      </c>
      <c r="FH117">
        <v>70.98</v>
      </c>
      <c r="FI117">
        <v>30.4</v>
      </c>
      <c r="FJ117">
        <v>0.15939999999999999</v>
      </c>
      <c r="FK117">
        <v>0.1431</v>
      </c>
      <c r="FL117">
        <v>1.1140000000000001</v>
      </c>
      <c r="FM117">
        <v>1.0049999999999999</v>
      </c>
      <c r="FP117" t="s">
        <v>21</v>
      </c>
      <c r="FQ117">
        <v>70.900000000000006</v>
      </c>
      <c r="FR117">
        <v>34.200000000000003</v>
      </c>
      <c r="FS117">
        <v>0.15939999999999999</v>
      </c>
      <c r="FT117">
        <v>0.1925</v>
      </c>
      <c r="FU117">
        <v>0.82799999999999996</v>
      </c>
      <c r="FV117">
        <v>1.0049999999999999</v>
      </c>
      <c r="FY117" t="s">
        <v>22</v>
      </c>
      <c r="FZ117">
        <v>75.95</v>
      </c>
      <c r="GA117">
        <v>38.299999999999997</v>
      </c>
      <c r="GB117">
        <v>0.187</v>
      </c>
      <c r="GC117">
        <v>0.29730000000000001</v>
      </c>
      <c r="GD117">
        <v>0.62909999999999999</v>
      </c>
      <c r="GE117">
        <v>0.99919999999999998</v>
      </c>
    </row>
    <row r="118" spans="2:187">
      <c r="B118" t="s">
        <v>122</v>
      </c>
      <c r="C118">
        <v>91.06</v>
      </c>
      <c r="D118">
        <v>26.6</v>
      </c>
      <c r="E118">
        <v>0.1439</v>
      </c>
      <c r="F118">
        <v>0.79710000000000003</v>
      </c>
      <c r="G118">
        <v>0.18060000000000001</v>
      </c>
      <c r="H118">
        <v>1.0149999999999999</v>
      </c>
      <c r="K118" t="s">
        <v>122</v>
      </c>
      <c r="L118">
        <v>90.9</v>
      </c>
      <c r="M118">
        <v>30.3</v>
      </c>
      <c r="N118">
        <v>0.1439</v>
      </c>
      <c r="O118">
        <v>0.67020000000000002</v>
      </c>
      <c r="P118">
        <v>0.21479999999999999</v>
      </c>
      <c r="Q118">
        <v>1.0049999999999999</v>
      </c>
      <c r="T118" t="s">
        <v>122</v>
      </c>
      <c r="U118">
        <v>91.1</v>
      </c>
      <c r="V118">
        <v>34.4</v>
      </c>
      <c r="W118">
        <v>0.1439</v>
      </c>
      <c r="X118">
        <v>0.79430000000000001</v>
      </c>
      <c r="Y118">
        <v>0.1812</v>
      </c>
      <c r="Z118">
        <v>1.0189999999999999</v>
      </c>
      <c r="AC118" t="s">
        <v>122</v>
      </c>
      <c r="AD118">
        <v>90.92</v>
      </c>
      <c r="AE118">
        <v>38.1</v>
      </c>
      <c r="AF118">
        <v>0.1439</v>
      </c>
      <c r="AG118">
        <v>1.2030000000000001</v>
      </c>
      <c r="AH118">
        <v>0.1197</v>
      </c>
      <c r="AI118">
        <v>1.016</v>
      </c>
      <c r="AL118" t="s">
        <v>72</v>
      </c>
      <c r="AM118">
        <v>91.01</v>
      </c>
      <c r="AN118">
        <v>42.3</v>
      </c>
      <c r="AO118">
        <v>0.1439</v>
      </c>
      <c r="AP118">
        <v>2.2410000000000001</v>
      </c>
      <c r="AQ118">
        <v>6.4229999999999995E-2</v>
      </c>
      <c r="AR118">
        <v>1.0249999999999999</v>
      </c>
      <c r="AU118" t="s">
        <v>122</v>
      </c>
      <c r="AV118">
        <v>91</v>
      </c>
      <c r="AW118">
        <v>26.6</v>
      </c>
      <c r="AX118">
        <v>0.1439</v>
      </c>
      <c r="AY118">
        <v>0.56469999999999998</v>
      </c>
      <c r="AZ118">
        <v>0.25490000000000002</v>
      </c>
      <c r="BA118">
        <v>1.01</v>
      </c>
      <c r="BD118" t="s">
        <v>122</v>
      </c>
      <c r="BE118">
        <v>90.97</v>
      </c>
      <c r="BF118">
        <v>30.3</v>
      </c>
      <c r="BG118">
        <v>0.1439</v>
      </c>
      <c r="BH118">
        <v>0.71430000000000005</v>
      </c>
      <c r="BI118">
        <v>0.20150000000000001</v>
      </c>
      <c r="BJ118">
        <v>1.012</v>
      </c>
      <c r="BM118" t="s">
        <v>122</v>
      </c>
      <c r="BN118">
        <v>91.05</v>
      </c>
      <c r="BO118">
        <v>34.4</v>
      </c>
      <c r="BP118">
        <v>0.1439</v>
      </c>
      <c r="BQ118">
        <v>0.95440000000000003</v>
      </c>
      <c r="BR118">
        <v>0.15079999999999999</v>
      </c>
      <c r="BS118">
        <v>1.0149999999999999</v>
      </c>
      <c r="BV118" t="s">
        <v>122</v>
      </c>
      <c r="BW118">
        <v>91.1</v>
      </c>
      <c r="BX118">
        <v>38.1</v>
      </c>
      <c r="BY118">
        <v>0.1439</v>
      </c>
      <c r="BZ118">
        <v>1.212</v>
      </c>
      <c r="CA118">
        <v>0.1188</v>
      </c>
      <c r="CB118">
        <v>1.0189999999999999</v>
      </c>
      <c r="CV118" t="s">
        <v>22</v>
      </c>
      <c r="CW118">
        <v>75.89</v>
      </c>
      <c r="CX118">
        <v>26.4</v>
      </c>
      <c r="CY118">
        <v>0.187</v>
      </c>
      <c r="CZ118">
        <v>7.961E-2</v>
      </c>
      <c r="DA118">
        <v>2.3490000000000002</v>
      </c>
      <c r="DB118">
        <v>0.998</v>
      </c>
      <c r="DE118" t="s">
        <v>22</v>
      </c>
      <c r="DF118">
        <v>75.930000000000007</v>
      </c>
      <c r="DG118">
        <v>30.4</v>
      </c>
      <c r="DH118">
        <v>0.187</v>
      </c>
      <c r="DI118">
        <v>0.10630000000000001</v>
      </c>
      <c r="DJ118">
        <v>1.7589999999999999</v>
      </c>
      <c r="DK118">
        <v>1.008</v>
      </c>
      <c r="DN118" t="s">
        <v>23</v>
      </c>
      <c r="DO118">
        <v>81.13</v>
      </c>
      <c r="DP118">
        <v>34.200000000000003</v>
      </c>
      <c r="DQ118">
        <v>0.21940000000000001</v>
      </c>
      <c r="DR118">
        <v>0.1661</v>
      </c>
      <c r="DS118">
        <v>1.321</v>
      </c>
      <c r="DT118">
        <v>0.98819999999999997</v>
      </c>
      <c r="DW118" t="s">
        <v>23</v>
      </c>
      <c r="DX118">
        <v>80.98</v>
      </c>
      <c r="DY118">
        <v>38.299999999999997</v>
      </c>
      <c r="DZ118">
        <v>0.21940000000000001</v>
      </c>
      <c r="EA118">
        <v>0.23530000000000001</v>
      </c>
      <c r="EB118">
        <v>0.9325</v>
      </c>
      <c r="EC118">
        <v>1.0029999999999999</v>
      </c>
      <c r="EX118" t="s">
        <v>22</v>
      </c>
      <c r="EY118">
        <v>75.989999999999995</v>
      </c>
      <c r="EZ118">
        <v>26.4</v>
      </c>
      <c r="FA118">
        <v>0.187</v>
      </c>
      <c r="FB118">
        <v>0.1241</v>
      </c>
      <c r="FC118">
        <v>1.5069999999999999</v>
      </c>
      <c r="FD118">
        <v>1.018</v>
      </c>
      <c r="FG118" t="s">
        <v>22</v>
      </c>
      <c r="FH118">
        <v>76.03</v>
      </c>
      <c r="FI118">
        <v>30.4</v>
      </c>
      <c r="FJ118">
        <v>0.187</v>
      </c>
      <c r="FK118">
        <v>0.16900000000000001</v>
      </c>
      <c r="FL118">
        <v>1.1060000000000001</v>
      </c>
      <c r="FM118">
        <v>1.0009999999999999</v>
      </c>
      <c r="FP118" t="s">
        <v>22</v>
      </c>
      <c r="FQ118">
        <v>75.95</v>
      </c>
      <c r="FR118">
        <v>34.200000000000003</v>
      </c>
      <c r="FS118">
        <v>0.187</v>
      </c>
      <c r="FT118">
        <v>0.2296</v>
      </c>
      <c r="FU118">
        <v>0.81440000000000001</v>
      </c>
      <c r="FV118">
        <v>1.0069999999999999</v>
      </c>
      <c r="FY118" t="s">
        <v>23</v>
      </c>
      <c r="FZ118">
        <v>81.010000000000005</v>
      </c>
      <c r="GA118">
        <v>38.299999999999997</v>
      </c>
      <c r="GB118">
        <v>0.21940000000000001</v>
      </c>
      <c r="GC118">
        <v>0.35339999999999999</v>
      </c>
      <c r="GD118">
        <v>0.62080000000000002</v>
      </c>
      <c r="GE118">
        <v>0.99880000000000002</v>
      </c>
    </row>
    <row r="119" spans="2:187">
      <c r="B119" t="s">
        <v>123</v>
      </c>
      <c r="C119">
        <v>96.16</v>
      </c>
      <c r="D119">
        <v>26.6</v>
      </c>
      <c r="E119">
        <v>0.16569999999999999</v>
      </c>
      <c r="F119">
        <v>0.93259999999999998</v>
      </c>
      <c r="G119">
        <v>0.1777</v>
      </c>
      <c r="H119">
        <v>1.0129999999999999</v>
      </c>
      <c r="K119" t="s">
        <v>123</v>
      </c>
      <c r="L119">
        <v>95.95</v>
      </c>
      <c r="M119">
        <v>30.3</v>
      </c>
      <c r="N119">
        <v>0.16569999999999999</v>
      </c>
      <c r="O119">
        <v>0.78149999999999997</v>
      </c>
      <c r="P119">
        <v>0.21210000000000001</v>
      </c>
      <c r="Q119">
        <v>1.04</v>
      </c>
      <c r="T119" t="s">
        <v>123</v>
      </c>
      <c r="U119">
        <v>96.2</v>
      </c>
      <c r="V119">
        <v>34.4</v>
      </c>
      <c r="W119">
        <v>0.16569999999999999</v>
      </c>
      <c r="X119">
        <v>0.96509999999999996</v>
      </c>
      <c r="Y119">
        <v>0.17169999999999999</v>
      </c>
      <c r="Z119">
        <v>1.0229999999999999</v>
      </c>
      <c r="AC119" t="s">
        <v>123</v>
      </c>
      <c r="AD119">
        <v>95.97</v>
      </c>
      <c r="AE119">
        <v>38.1</v>
      </c>
      <c r="AF119">
        <v>0.16569999999999999</v>
      </c>
      <c r="AG119">
        <v>1.4159999999999999</v>
      </c>
      <c r="AH119">
        <v>0.1171</v>
      </c>
      <c r="AI119">
        <v>1.022</v>
      </c>
      <c r="AL119" t="s">
        <v>73</v>
      </c>
      <c r="AM119">
        <v>96.11</v>
      </c>
      <c r="AN119">
        <v>42.3</v>
      </c>
      <c r="AO119">
        <v>0.16569999999999999</v>
      </c>
      <c r="AP119">
        <v>2.5779999999999998</v>
      </c>
      <c r="AQ119">
        <v>6.429E-2</v>
      </c>
      <c r="AR119">
        <v>1.0269999999999999</v>
      </c>
      <c r="AU119" t="s">
        <v>123</v>
      </c>
      <c r="AV119">
        <v>96.09</v>
      </c>
      <c r="AW119">
        <v>26.6</v>
      </c>
      <c r="AX119">
        <v>0.16569999999999999</v>
      </c>
      <c r="AY119">
        <v>0.65110000000000001</v>
      </c>
      <c r="AZ119">
        <v>0.2545</v>
      </c>
      <c r="BA119">
        <v>1.004</v>
      </c>
      <c r="BD119" t="s">
        <v>123</v>
      </c>
      <c r="BE119">
        <v>96.06</v>
      </c>
      <c r="BF119">
        <v>30.3</v>
      </c>
      <c r="BG119">
        <v>0.16569999999999999</v>
      </c>
      <c r="BH119">
        <v>0.83950000000000002</v>
      </c>
      <c r="BI119">
        <v>0.19739999999999999</v>
      </c>
      <c r="BJ119">
        <v>1.012</v>
      </c>
      <c r="BM119" t="s">
        <v>123</v>
      </c>
      <c r="BN119">
        <v>96.11</v>
      </c>
      <c r="BO119">
        <v>34.4</v>
      </c>
      <c r="BP119">
        <v>0.16569999999999999</v>
      </c>
      <c r="BQ119">
        <v>1.1120000000000001</v>
      </c>
      <c r="BR119">
        <v>0.14899999999999999</v>
      </c>
      <c r="BS119">
        <v>1.016</v>
      </c>
      <c r="BV119" t="s">
        <v>123</v>
      </c>
      <c r="BW119">
        <v>96.19</v>
      </c>
      <c r="BX119">
        <v>38.1</v>
      </c>
      <c r="BY119">
        <v>0.16569999999999999</v>
      </c>
      <c r="BZ119">
        <v>1.4339999999999999</v>
      </c>
      <c r="CA119">
        <v>0.11559999999999999</v>
      </c>
      <c r="CB119">
        <v>1.024</v>
      </c>
      <c r="CV119" t="s">
        <v>23</v>
      </c>
      <c r="CW119">
        <v>80.98</v>
      </c>
      <c r="CX119">
        <v>26.4</v>
      </c>
      <c r="CY119">
        <v>0.21940000000000001</v>
      </c>
      <c r="CZ119">
        <v>9.3729999999999994E-2</v>
      </c>
      <c r="DA119">
        <v>2.3410000000000002</v>
      </c>
      <c r="DB119">
        <v>0.99360000000000004</v>
      </c>
      <c r="DE119" t="s">
        <v>23</v>
      </c>
      <c r="DF119">
        <v>80.98</v>
      </c>
      <c r="DG119">
        <v>30.4</v>
      </c>
      <c r="DH119">
        <v>0.21940000000000001</v>
      </c>
      <c r="DI119">
        <v>0.1249</v>
      </c>
      <c r="DJ119">
        <v>1.756</v>
      </c>
      <c r="DK119">
        <v>0.99590000000000001</v>
      </c>
      <c r="DN119" t="s">
        <v>24</v>
      </c>
      <c r="DO119">
        <v>86.23</v>
      </c>
      <c r="DP119">
        <v>34.200000000000003</v>
      </c>
      <c r="DQ119">
        <v>0.25740000000000002</v>
      </c>
      <c r="DR119">
        <v>0.1978</v>
      </c>
      <c r="DS119">
        <v>1.3009999999999999</v>
      </c>
      <c r="DT119">
        <v>1.004</v>
      </c>
      <c r="DW119" t="s">
        <v>24</v>
      </c>
      <c r="DX119">
        <v>86.03</v>
      </c>
      <c r="DY119">
        <v>38.299999999999997</v>
      </c>
      <c r="DZ119">
        <v>0.25740000000000002</v>
      </c>
      <c r="EA119">
        <v>0.27789999999999998</v>
      </c>
      <c r="EB119">
        <v>0.92610000000000003</v>
      </c>
      <c r="EC119">
        <v>1</v>
      </c>
      <c r="EX119" t="s">
        <v>23</v>
      </c>
      <c r="EY119">
        <v>81.040000000000006</v>
      </c>
      <c r="EZ119">
        <v>26.4</v>
      </c>
      <c r="FA119">
        <v>0.21940000000000001</v>
      </c>
      <c r="FB119">
        <v>0.14360000000000001</v>
      </c>
      <c r="FC119">
        <v>1.5269999999999999</v>
      </c>
      <c r="FD119">
        <v>1.0069999999999999</v>
      </c>
      <c r="FG119" t="s">
        <v>23</v>
      </c>
      <c r="FH119">
        <v>81.08</v>
      </c>
      <c r="FI119">
        <v>30.4</v>
      </c>
      <c r="FJ119">
        <v>0.21940000000000001</v>
      </c>
      <c r="FK119">
        <v>0.20180000000000001</v>
      </c>
      <c r="FL119">
        <v>1.087</v>
      </c>
      <c r="FM119">
        <v>1.0069999999999999</v>
      </c>
      <c r="FP119" t="s">
        <v>23</v>
      </c>
      <c r="FQ119">
        <v>81</v>
      </c>
      <c r="FR119">
        <v>34.1</v>
      </c>
      <c r="FS119">
        <v>0.21940000000000001</v>
      </c>
      <c r="FT119">
        <v>0.27229999999999999</v>
      </c>
      <c r="FU119">
        <v>0.80579999999999996</v>
      </c>
      <c r="FV119">
        <v>1.0049999999999999</v>
      </c>
      <c r="FY119" t="s">
        <v>24</v>
      </c>
      <c r="FZ119">
        <v>86.06</v>
      </c>
      <c r="GA119">
        <v>38.299999999999997</v>
      </c>
      <c r="GB119">
        <v>0.25740000000000002</v>
      </c>
      <c r="GC119">
        <v>0.41570000000000001</v>
      </c>
      <c r="GD119">
        <v>0.61909999999999998</v>
      </c>
      <c r="GE119">
        <v>1.0049999999999999</v>
      </c>
    </row>
    <row r="120" spans="2:187">
      <c r="B120" t="s">
        <v>124</v>
      </c>
      <c r="C120">
        <v>101.2</v>
      </c>
      <c r="D120">
        <v>26.6</v>
      </c>
      <c r="E120">
        <v>0.1908</v>
      </c>
      <c r="F120">
        <v>1.0960000000000001</v>
      </c>
      <c r="G120">
        <v>0.1741</v>
      </c>
      <c r="H120">
        <v>1.0169999999999999</v>
      </c>
      <c r="K120" t="s">
        <v>124</v>
      </c>
      <c r="L120">
        <v>101</v>
      </c>
      <c r="M120">
        <v>30.3</v>
      </c>
      <c r="N120">
        <v>0.1908</v>
      </c>
      <c r="O120">
        <v>0.92230000000000001</v>
      </c>
      <c r="P120">
        <v>0.2069</v>
      </c>
      <c r="Q120">
        <v>1.008</v>
      </c>
      <c r="T120" t="s">
        <v>124</v>
      </c>
      <c r="U120">
        <v>101.2</v>
      </c>
      <c r="V120">
        <v>34.4</v>
      </c>
      <c r="W120">
        <v>0.1908</v>
      </c>
      <c r="X120">
        <v>1.1619999999999999</v>
      </c>
      <c r="Y120">
        <v>0.16420000000000001</v>
      </c>
      <c r="Z120">
        <v>1.024</v>
      </c>
      <c r="AC120" t="s">
        <v>124</v>
      </c>
      <c r="AD120">
        <v>101</v>
      </c>
      <c r="AE120">
        <v>38.1</v>
      </c>
      <c r="AF120">
        <v>0.1908</v>
      </c>
      <c r="AG120">
        <v>1.673</v>
      </c>
      <c r="AH120">
        <v>0.11409999999999999</v>
      </c>
      <c r="AI120">
        <v>1.02</v>
      </c>
      <c r="AL120" t="s">
        <v>74</v>
      </c>
      <c r="AM120">
        <v>101.2</v>
      </c>
      <c r="AN120">
        <v>42.3</v>
      </c>
      <c r="AO120">
        <v>0.1908</v>
      </c>
      <c r="AP120">
        <v>2.996</v>
      </c>
      <c r="AQ120">
        <v>6.3689999999999997E-2</v>
      </c>
      <c r="AR120">
        <v>1.0309999999999999</v>
      </c>
      <c r="AU120" t="s">
        <v>124</v>
      </c>
      <c r="AV120">
        <v>101.1</v>
      </c>
      <c r="AW120">
        <v>26.6</v>
      </c>
      <c r="AX120">
        <v>0.1908</v>
      </c>
      <c r="AY120">
        <v>0.74739999999999995</v>
      </c>
      <c r="AZ120">
        <v>0.25530000000000003</v>
      </c>
      <c r="BA120">
        <v>1.008</v>
      </c>
      <c r="BD120" t="s">
        <v>124</v>
      </c>
      <c r="BE120">
        <v>101.1</v>
      </c>
      <c r="BF120">
        <v>30.3</v>
      </c>
      <c r="BG120">
        <v>0.1908</v>
      </c>
      <c r="BH120">
        <v>0.98340000000000005</v>
      </c>
      <c r="BI120">
        <v>0.19400000000000001</v>
      </c>
      <c r="BJ120">
        <v>1.0149999999999999</v>
      </c>
      <c r="BM120" t="s">
        <v>124</v>
      </c>
      <c r="BN120">
        <v>101.2</v>
      </c>
      <c r="BO120">
        <v>34.4</v>
      </c>
      <c r="BP120">
        <v>0.1908</v>
      </c>
      <c r="BQ120">
        <v>1.296</v>
      </c>
      <c r="BR120">
        <v>0.14729999999999999</v>
      </c>
      <c r="BS120">
        <v>1.0149999999999999</v>
      </c>
      <c r="BV120" t="s">
        <v>124</v>
      </c>
      <c r="BW120">
        <v>101.2</v>
      </c>
      <c r="BX120">
        <v>38.1</v>
      </c>
      <c r="BY120">
        <v>0.1908</v>
      </c>
      <c r="BZ120">
        <v>1.66</v>
      </c>
      <c r="CA120">
        <v>0.1149</v>
      </c>
      <c r="CB120">
        <v>1.018</v>
      </c>
      <c r="CV120" t="s">
        <v>24</v>
      </c>
      <c r="CW120">
        <v>86.03</v>
      </c>
      <c r="CX120">
        <v>26.4</v>
      </c>
      <c r="CY120">
        <v>0.25740000000000002</v>
      </c>
      <c r="CZ120">
        <v>0.11169999999999999</v>
      </c>
      <c r="DA120">
        <v>2.3039999999999998</v>
      </c>
      <c r="DB120">
        <v>0.99709999999999999</v>
      </c>
      <c r="DE120" t="s">
        <v>24</v>
      </c>
      <c r="DF120">
        <v>86.03</v>
      </c>
      <c r="DG120">
        <v>30.4</v>
      </c>
      <c r="DH120">
        <v>0.25740000000000002</v>
      </c>
      <c r="DI120">
        <v>0.14940000000000001</v>
      </c>
      <c r="DJ120">
        <v>1.7230000000000001</v>
      </c>
      <c r="DK120">
        <v>1.004</v>
      </c>
      <c r="DN120" t="s">
        <v>25</v>
      </c>
      <c r="DO120">
        <v>91.33</v>
      </c>
      <c r="DP120">
        <v>34.200000000000003</v>
      </c>
      <c r="DQ120">
        <v>0.3019</v>
      </c>
      <c r="DR120">
        <v>0.23369999999999999</v>
      </c>
      <c r="DS120">
        <v>1.292</v>
      </c>
      <c r="DT120">
        <v>1.002</v>
      </c>
      <c r="DW120" t="s">
        <v>25</v>
      </c>
      <c r="DX120">
        <v>91.08</v>
      </c>
      <c r="DY120">
        <v>38.299999999999997</v>
      </c>
      <c r="DZ120">
        <v>0.3019</v>
      </c>
      <c r="EA120">
        <v>0.32679999999999998</v>
      </c>
      <c r="EB120">
        <v>0.92390000000000005</v>
      </c>
      <c r="EC120">
        <v>0.99950000000000006</v>
      </c>
      <c r="EX120" t="s">
        <v>24</v>
      </c>
      <c r="EY120">
        <v>86.09</v>
      </c>
      <c r="EZ120">
        <v>26.4</v>
      </c>
      <c r="FA120">
        <v>0.25740000000000002</v>
      </c>
      <c r="FB120">
        <v>0.16969999999999999</v>
      </c>
      <c r="FC120">
        <v>1.5169999999999999</v>
      </c>
      <c r="FD120">
        <v>1.004</v>
      </c>
      <c r="FG120" t="s">
        <v>24</v>
      </c>
      <c r="FH120">
        <v>86.13</v>
      </c>
      <c r="FI120">
        <v>30.4</v>
      </c>
      <c r="FJ120">
        <v>0.25740000000000002</v>
      </c>
      <c r="FK120">
        <v>0.23769999999999999</v>
      </c>
      <c r="FL120">
        <v>1.083</v>
      </c>
      <c r="FM120">
        <v>1.0029999999999999</v>
      </c>
      <c r="FP120" t="s">
        <v>24</v>
      </c>
      <c r="FQ120">
        <v>86.1</v>
      </c>
      <c r="FR120">
        <v>34.200000000000003</v>
      </c>
      <c r="FS120">
        <v>0.25740000000000002</v>
      </c>
      <c r="FT120">
        <v>0.32179999999999997</v>
      </c>
      <c r="FU120">
        <v>0.79990000000000006</v>
      </c>
      <c r="FV120">
        <v>1.0049999999999999</v>
      </c>
      <c r="FY120" t="s">
        <v>25</v>
      </c>
      <c r="FZ120">
        <v>91.11</v>
      </c>
      <c r="GA120">
        <v>38.299999999999997</v>
      </c>
      <c r="GB120">
        <v>0.3019</v>
      </c>
      <c r="GC120">
        <v>0.4889</v>
      </c>
      <c r="GD120">
        <v>0.61750000000000005</v>
      </c>
      <c r="GE120">
        <v>1.004</v>
      </c>
    </row>
    <row r="121" spans="2:187">
      <c r="B121" t="s">
        <v>125</v>
      </c>
      <c r="C121">
        <v>106.3</v>
      </c>
      <c r="D121">
        <v>26.6</v>
      </c>
      <c r="E121">
        <v>0.21970000000000001</v>
      </c>
      <c r="F121">
        <v>1.268</v>
      </c>
      <c r="G121">
        <v>0.17319999999999999</v>
      </c>
      <c r="H121">
        <v>1.012</v>
      </c>
      <c r="K121" t="s">
        <v>125</v>
      </c>
      <c r="L121">
        <v>106.1</v>
      </c>
      <c r="M121">
        <v>30.3</v>
      </c>
      <c r="N121">
        <v>0.21970000000000001</v>
      </c>
      <c r="O121">
        <v>1.105</v>
      </c>
      <c r="P121">
        <v>0.1988</v>
      </c>
      <c r="Q121">
        <v>1.0169999999999999</v>
      </c>
      <c r="T121" t="s">
        <v>125</v>
      </c>
      <c r="U121">
        <v>106.3</v>
      </c>
      <c r="V121">
        <v>34.4</v>
      </c>
      <c r="W121">
        <v>0.21970000000000001</v>
      </c>
      <c r="X121">
        <v>1.39</v>
      </c>
      <c r="Y121">
        <v>0.15809999999999999</v>
      </c>
      <c r="Z121">
        <v>1.022</v>
      </c>
      <c r="AC121" t="s">
        <v>125</v>
      </c>
      <c r="AD121">
        <v>106.1</v>
      </c>
      <c r="AE121">
        <v>38.1</v>
      </c>
      <c r="AF121">
        <v>0.21970000000000001</v>
      </c>
      <c r="AG121">
        <v>1.9450000000000001</v>
      </c>
      <c r="AH121">
        <v>0.1129</v>
      </c>
      <c r="AI121">
        <v>1.0169999999999999</v>
      </c>
      <c r="AL121" t="s">
        <v>75</v>
      </c>
      <c r="AM121">
        <v>106.3</v>
      </c>
      <c r="AN121">
        <v>42.4</v>
      </c>
      <c r="AO121">
        <v>0.21970000000000001</v>
      </c>
      <c r="AP121">
        <v>3.5390000000000001</v>
      </c>
      <c r="AQ121">
        <v>6.2080000000000003E-2</v>
      </c>
      <c r="AR121">
        <v>1.036</v>
      </c>
      <c r="AU121" t="s">
        <v>125</v>
      </c>
      <c r="AV121">
        <v>106.2</v>
      </c>
      <c r="AW121">
        <v>26.6</v>
      </c>
      <c r="AX121">
        <v>0.21970000000000001</v>
      </c>
      <c r="AY121">
        <v>0.86170000000000002</v>
      </c>
      <c r="AZ121">
        <v>0.255</v>
      </c>
      <c r="BA121">
        <v>1.0089999999999999</v>
      </c>
      <c r="BD121" t="s">
        <v>125</v>
      </c>
      <c r="BE121">
        <v>106.2</v>
      </c>
      <c r="BF121">
        <v>30.3</v>
      </c>
      <c r="BG121">
        <v>0.21970000000000001</v>
      </c>
      <c r="BH121">
        <v>1.139</v>
      </c>
      <c r="BI121">
        <v>0.19289999999999999</v>
      </c>
      <c r="BJ121">
        <v>1.0109999999999999</v>
      </c>
      <c r="BM121" t="s">
        <v>125</v>
      </c>
      <c r="BN121">
        <v>106.2</v>
      </c>
      <c r="BO121">
        <v>34.4</v>
      </c>
      <c r="BP121">
        <v>0.21970000000000001</v>
      </c>
      <c r="BQ121">
        <v>1.512</v>
      </c>
      <c r="BR121">
        <v>0.14530000000000001</v>
      </c>
      <c r="BS121">
        <v>1.0189999999999999</v>
      </c>
      <c r="BV121" t="s">
        <v>125</v>
      </c>
      <c r="BW121">
        <v>106.3</v>
      </c>
      <c r="BX121">
        <v>38.1</v>
      </c>
      <c r="BY121">
        <v>0.21970000000000001</v>
      </c>
      <c r="BZ121">
        <v>1.9410000000000001</v>
      </c>
      <c r="CA121">
        <v>0.1132</v>
      </c>
      <c r="CB121">
        <v>1.0189999999999999</v>
      </c>
      <c r="CV121" t="s">
        <v>25</v>
      </c>
      <c r="CW121">
        <v>91.08</v>
      </c>
      <c r="CX121">
        <v>26.4</v>
      </c>
      <c r="CY121">
        <v>0.3019</v>
      </c>
      <c r="CZ121">
        <v>0.13139999999999999</v>
      </c>
      <c r="DA121">
        <v>2.298</v>
      </c>
      <c r="DB121">
        <v>0.99819999999999998</v>
      </c>
      <c r="DE121" t="s">
        <v>25</v>
      </c>
      <c r="DF121">
        <v>91.12</v>
      </c>
      <c r="DG121">
        <v>30.4</v>
      </c>
      <c r="DH121">
        <v>0.3019</v>
      </c>
      <c r="DI121">
        <v>0.1764</v>
      </c>
      <c r="DJ121">
        <v>1.712</v>
      </c>
      <c r="DK121">
        <v>1.0069999999999999</v>
      </c>
      <c r="DN121" t="s">
        <v>26</v>
      </c>
      <c r="DO121">
        <v>96.43</v>
      </c>
      <c r="DP121">
        <v>34.200000000000003</v>
      </c>
      <c r="DQ121">
        <v>0.35420000000000001</v>
      </c>
      <c r="DR121">
        <v>0.27679999999999999</v>
      </c>
      <c r="DS121">
        <v>1.28</v>
      </c>
      <c r="DT121">
        <v>1.004</v>
      </c>
      <c r="DW121" t="s">
        <v>26</v>
      </c>
      <c r="DX121">
        <v>96.14</v>
      </c>
      <c r="DY121">
        <v>38.299999999999997</v>
      </c>
      <c r="DZ121">
        <v>0.35420000000000001</v>
      </c>
      <c r="EA121">
        <v>0.38929999999999998</v>
      </c>
      <c r="EB121">
        <v>0.90980000000000005</v>
      </c>
      <c r="EC121">
        <v>1.0029999999999999</v>
      </c>
      <c r="EX121" t="s">
        <v>25</v>
      </c>
      <c r="EY121">
        <v>91.14</v>
      </c>
      <c r="EZ121">
        <v>26.4</v>
      </c>
      <c r="FA121">
        <v>0.3019</v>
      </c>
      <c r="FB121">
        <v>0.2006</v>
      </c>
      <c r="FC121">
        <v>1.5049999999999999</v>
      </c>
      <c r="FD121">
        <v>1.01</v>
      </c>
      <c r="FG121" t="s">
        <v>25</v>
      </c>
      <c r="FH121">
        <v>91.18</v>
      </c>
      <c r="FI121">
        <v>30.4</v>
      </c>
      <c r="FJ121">
        <v>0.3019</v>
      </c>
      <c r="FK121">
        <v>0.28149999999999997</v>
      </c>
      <c r="FL121">
        <v>1.073</v>
      </c>
      <c r="FM121">
        <v>1.002</v>
      </c>
      <c r="FP121" t="s">
        <v>25</v>
      </c>
      <c r="FQ121">
        <v>91.19</v>
      </c>
      <c r="FR121">
        <v>34.1</v>
      </c>
      <c r="FS121">
        <v>0.3019</v>
      </c>
      <c r="FT121">
        <v>0.37690000000000001</v>
      </c>
      <c r="FU121">
        <v>0.80120000000000002</v>
      </c>
      <c r="FV121">
        <v>1.0009999999999999</v>
      </c>
      <c r="FY121" t="s">
        <v>26</v>
      </c>
      <c r="FZ121">
        <v>96.21</v>
      </c>
      <c r="GA121">
        <v>38.299999999999997</v>
      </c>
      <c r="GB121">
        <v>0.35420000000000001</v>
      </c>
      <c r="GC121">
        <v>0.57499999999999996</v>
      </c>
      <c r="GD121">
        <v>0.61599999999999999</v>
      </c>
      <c r="GE121">
        <v>1.004</v>
      </c>
    </row>
    <row r="122" spans="2:187">
      <c r="B122" t="s">
        <v>126</v>
      </c>
      <c r="C122">
        <v>111.3</v>
      </c>
      <c r="D122">
        <v>26.6</v>
      </c>
      <c r="E122">
        <v>0.253</v>
      </c>
      <c r="F122">
        <v>1.48</v>
      </c>
      <c r="G122">
        <v>0.1709</v>
      </c>
      <c r="H122">
        <v>1.014</v>
      </c>
      <c r="K122" t="s">
        <v>126</v>
      </c>
      <c r="L122">
        <v>111.2</v>
      </c>
      <c r="M122">
        <v>30.3</v>
      </c>
      <c r="N122">
        <v>0.253</v>
      </c>
      <c r="O122">
        <v>1.3009999999999999</v>
      </c>
      <c r="P122">
        <v>0.19439999999999999</v>
      </c>
      <c r="Q122">
        <v>1.0129999999999999</v>
      </c>
      <c r="T122" t="s">
        <v>126</v>
      </c>
      <c r="U122">
        <v>111.4</v>
      </c>
      <c r="V122">
        <v>34.4</v>
      </c>
      <c r="W122">
        <v>0.253</v>
      </c>
      <c r="X122">
        <v>1.681</v>
      </c>
      <c r="Y122">
        <v>0.15049999999999999</v>
      </c>
      <c r="Z122">
        <v>1.0229999999999999</v>
      </c>
      <c r="AC122" t="s">
        <v>126</v>
      </c>
      <c r="AD122">
        <v>111.2</v>
      </c>
      <c r="AE122">
        <v>38.1</v>
      </c>
      <c r="AF122">
        <v>0.253</v>
      </c>
      <c r="AG122">
        <v>2.2170000000000001</v>
      </c>
      <c r="AH122">
        <v>0.11409999999999999</v>
      </c>
      <c r="AI122">
        <v>1.0129999999999999</v>
      </c>
      <c r="AL122" t="s">
        <v>76</v>
      </c>
      <c r="AM122">
        <v>111.3</v>
      </c>
      <c r="AN122">
        <v>42.3</v>
      </c>
      <c r="AO122">
        <v>0.253</v>
      </c>
      <c r="AP122">
        <v>4.1710000000000003</v>
      </c>
      <c r="AQ122">
        <v>6.0650000000000003E-2</v>
      </c>
      <c r="AR122">
        <v>1.036</v>
      </c>
      <c r="AU122" t="s">
        <v>126</v>
      </c>
      <c r="AV122">
        <v>111.2</v>
      </c>
      <c r="AW122">
        <v>26.6</v>
      </c>
      <c r="AX122">
        <v>0.253</v>
      </c>
      <c r="AY122">
        <v>0.99380000000000002</v>
      </c>
      <c r="AZ122">
        <v>0.25459999999999999</v>
      </c>
      <c r="BA122">
        <v>1.0069999999999999</v>
      </c>
      <c r="BD122" t="s">
        <v>126</v>
      </c>
      <c r="BE122">
        <v>111.2</v>
      </c>
      <c r="BF122">
        <v>30.3</v>
      </c>
      <c r="BG122">
        <v>0.253</v>
      </c>
      <c r="BH122">
        <v>1.3280000000000001</v>
      </c>
      <c r="BI122">
        <v>0.1905</v>
      </c>
      <c r="BJ122">
        <v>1.0109999999999999</v>
      </c>
      <c r="BM122" t="s">
        <v>126</v>
      </c>
      <c r="BN122">
        <v>111.3</v>
      </c>
      <c r="BO122">
        <v>34.4</v>
      </c>
      <c r="BP122">
        <v>0.253</v>
      </c>
      <c r="BQ122">
        <v>1.7709999999999999</v>
      </c>
      <c r="BR122">
        <v>0.1429</v>
      </c>
      <c r="BS122">
        <v>1.0189999999999999</v>
      </c>
      <c r="BV122" t="s">
        <v>126</v>
      </c>
      <c r="BW122">
        <v>111.4</v>
      </c>
      <c r="BX122">
        <v>38.1</v>
      </c>
      <c r="BY122">
        <v>0.253</v>
      </c>
      <c r="BZ122">
        <v>2.27</v>
      </c>
      <c r="CA122">
        <v>0.1114</v>
      </c>
      <c r="CB122">
        <v>1.0229999999999999</v>
      </c>
      <c r="CV122" t="s">
        <v>26</v>
      </c>
      <c r="CW122">
        <v>96.13</v>
      </c>
      <c r="CX122">
        <v>26.4</v>
      </c>
      <c r="CY122">
        <v>0.35420000000000001</v>
      </c>
      <c r="CZ122">
        <v>0.15620000000000001</v>
      </c>
      <c r="DA122">
        <v>2.2679999999999998</v>
      </c>
      <c r="DB122">
        <v>1.0009999999999999</v>
      </c>
      <c r="DE122" t="s">
        <v>26</v>
      </c>
      <c r="DF122">
        <v>96.22</v>
      </c>
      <c r="DG122">
        <v>30.4</v>
      </c>
      <c r="DH122">
        <v>0.35420000000000001</v>
      </c>
      <c r="DI122">
        <v>0.20630000000000001</v>
      </c>
      <c r="DJ122">
        <v>1.7170000000000001</v>
      </c>
      <c r="DK122">
        <v>0.99590000000000001</v>
      </c>
      <c r="DN122" t="s">
        <v>27</v>
      </c>
      <c r="DO122">
        <v>101.5</v>
      </c>
      <c r="DP122">
        <v>34.200000000000003</v>
      </c>
      <c r="DQ122">
        <v>0.41549999999999998</v>
      </c>
      <c r="DR122">
        <v>0.32750000000000001</v>
      </c>
      <c r="DS122">
        <v>1.2689999999999999</v>
      </c>
      <c r="DT122">
        <v>1.004</v>
      </c>
      <c r="DW122" t="s">
        <v>27</v>
      </c>
      <c r="DX122">
        <v>101.2</v>
      </c>
      <c r="DY122">
        <v>38.299999999999997</v>
      </c>
      <c r="DZ122">
        <v>0.41549999999999998</v>
      </c>
      <c r="EA122">
        <v>0.45579999999999998</v>
      </c>
      <c r="EB122">
        <v>0.91169999999999995</v>
      </c>
      <c r="EC122">
        <v>1</v>
      </c>
      <c r="EX122" t="s">
        <v>26</v>
      </c>
      <c r="EY122">
        <v>96.2</v>
      </c>
      <c r="EZ122">
        <v>26.4</v>
      </c>
      <c r="FA122">
        <v>0.35420000000000001</v>
      </c>
      <c r="FB122">
        <v>0.2326</v>
      </c>
      <c r="FC122">
        <v>1.5229999999999999</v>
      </c>
      <c r="FD122">
        <v>0.995</v>
      </c>
      <c r="FG122" t="s">
        <v>26</v>
      </c>
      <c r="FH122">
        <v>96.24</v>
      </c>
      <c r="FI122">
        <v>30.4</v>
      </c>
      <c r="FJ122">
        <v>0.35420000000000001</v>
      </c>
      <c r="FK122">
        <v>0.33189999999999997</v>
      </c>
      <c r="FL122">
        <v>1.0669999999999999</v>
      </c>
      <c r="FM122">
        <v>1.002</v>
      </c>
      <c r="FP122" t="s">
        <v>26</v>
      </c>
      <c r="FQ122">
        <v>96.29</v>
      </c>
      <c r="FR122">
        <v>34.1</v>
      </c>
      <c r="FS122">
        <v>0.35420000000000001</v>
      </c>
      <c r="FT122">
        <v>0.44600000000000001</v>
      </c>
      <c r="FU122">
        <v>0.79420000000000002</v>
      </c>
      <c r="FV122">
        <v>1.004</v>
      </c>
      <c r="FY122" t="s">
        <v>27</v>
      </c>
      <c r="FZ122">
        <v>101.3</v>
      </c>
      <c r="GA122">
        <v>38.299999999999997</v>
      </c>
      <c r="GB122">
        <v>0.41549999999999998</v>
      </c>
      <c r="GC122">
        <v>0.67249999999999999</v>
      </c>
      <c r="GD122">
        <v>0.6179</v>
      </c>
      <c r="GE122">
        <v>1.002</v>
      </c>
    </row>
    <row r="123" spans="2:187">
      <c r="B123" t="s">
        <v>127</v>
      </c>
      <c r="C123">
        <v>116.4</v>
      </c>
      <c r="D123">
        <v>26.6</v>
      </c>
      <c r="E123">
        <v>0.2913</v>
      </c>
      <c r="F123">
        <v>1.7210000000000001</v>
      </c>
      <c r="G123">
        <v>0.16919999999999999</v>
      </c>
      <c r="H123">
        <v>1.0149999999999999</v>
      </c>
      <c r="K123" t="s">
        <v>127</v>
      </c>
      <c r="L123">
        <v>116.2</v>
      </c>
      <c r="M123">
        <v>30.3</v>
      </c>
      <c r="N123">
        <v>0.2913</v>
      </c>
      <c r="O123">
        <v>1.5329999999999999</v>
      </c>
      <c r="P123">
        <v>0.19</v>
      </c>
      <c r="Q123">
        <v>1.0189999999999999</v>
      </c>
      <c r="T123" t="s">
        <v>127</v>
      </c>
      <c r="U123">
        <v>116.4</v>
      </c>
      <c r="V123">
        <v>34.4</v>
      </c>
      <c r="W123">
        <v>0.2913</v>
      </c>
      <c r="X123">
        <v>1.994</v>
      </c>
      <c r="Y123">
        <v>0.14599999999999999</v>
      </c>
      <c r="Z123">
        <v>1.0229999999999999</v>
      </c>
      <c r="AC123" t="s">
        <v>127</v>
      </c>
      <c r="AD123">
        <v>116.3</v>
      </c>
      <c r="AE123">
        <v>38.1</v>
      </c>
      <c r="AF123">
        <v>0.2913</v>
      </c>
      <c r="AG123">
        <v>2.67</v>
      </c>
      <c r="AH123">
        <v>0.1091</v>
      </c>
      <c r="AI123">
        <v>1.028</v>
      </c>
      <c r="AL123" t="s">
        <v>77</v>
      </c>
      <c r="AM123">
        <v>116.4</v>
      </c>
      <c r="AN123">
        <v>42.4</v>
      </c>
      <c r="AO123">
        <v>0.2913</v>
      </c>
      <c r="AP123">
        <v>4.8579999999999997</v>
      </c>
      <c r="AQ123">
        <v>5.9950000000000003E-2</v>
      </c>
      <c r="AR123">
        <v>1.028</v>
      </c>
      <c r="AU123" t="s">
        <v>127</v>
      </c>
      <c r="AV123">
        <v>116.3</v>
      </c>
      <c r="AW123">
        <v>26.6</v>
      </c>
      <c r="AX123">
        <v>0.2913</v>
      </c>
      <c r="AY123">
        <v>1.1459999999999999</v>
      </c>
      <c r="AZ123">
        <v>0.25419999999999998</v>
      </c>
      <c r="BA123">
        <v>1.0049999999999999</v>
      </c>
      <c r="BD123" t="s">
        <v>127</v>
      </c>
      <c r="BE123">
        <v>116.3</v>
      </c>
      <c r="BF123">
        <v>30.3</v>
      </c>
      <c r="BG123">
        <v>0.2913</v>
      </c>
      <c r="BH123">
        <v>1.542</v>
      </c>
      <c r="BI123">
        <v>0.18890000000000001</v>
      </c>
      <c r="BJ123">
        <v>1.0129999999999999</v>
      </c>
      <c r="BM123" t="s">
        <v>127</v>
      </c>
      <c r="BN123">
        <v>116.4</v>
      </c>
      <c r="BO123">
        <v>34.4</v>
      </c>
      <c r="BP123">
        <v>0.2913</v>
      </c>
      <c r="BQ123">
        <v>2.048</v>
      </c>
      <c r="BR123">
        <v>0.14219999999999999</v>
      </c>
      <c r="BS123">
        <v>1.0169999999999999</v>
      </c>
      <c r="BV123" t="s">
        <v>127</v>
      </c>
      <c r="BW123">
        <v>116.4</v>
      </c>
      <c r="BX123">
        <v>38.1</v>
      </c>
      <c r="BY123">
        <v>0.2913</v>
      </c>
      <c r="BZ123">
        <v>2.6379999999999999</v>
      </c>
      <c r="CA123">
        <v>0.1104</v>
      </c>
      <c r="CB123">
        <v>1.02</v>
      </c>
      <c r="CV123" t="s">
        <v>27</v>
      </c>
      <c r="CW123">
        <v>101.2</v>
      </c>
      <c r="CX123">
        <v>26.4</v>
      </c>
      <c r="CY123">
        <v>0.41549999999999998</v>
      </c>
      <c r="CZ123">
        <v>0.184</v>
      </c>
      <c r="DA123">
        <v>2.258</v>
      </c>
      <c r="DB123">
        <v>0.99509999999999998</v>
      </c>
      <c r="DE123" t="s">
        <v>27</v>
      </c>
      <c r="DF123">
        <v>101.3</v>
      </c>
      <c r="DG123">
        <v>30.4</v>
      </c>
      <c r="DH123">
        <v>0.41549999999999998</v>
      </c>
      <c r="DI123">
        <v>0.24529999999999999</v>
      </c>
      <c r="DJ123">
        <v>1.694</v>
      </c>
      <c r="DK123">
        <v>1.0009999999999999</v>
      </c>
      <c r="DN123" t="s">
        <v>28</v>
      </c>
      <c r="DO123">
        <v>106.6</v>
      </c>
      <c r="DP123">
        <v>34.200000000000003</v>
      </c>
      <c r="DQ123">
        <v>0.48749999999999999</v>
      </c>
      <c r="DR123">
        <v>0.38369999999999999</v>
      </c>
      <c r="DS123">
        <v>1.2709999999999999</v>
      </c>
      <c r="DT123">
        <v>1.0009999999999999</v>
      </c>
      <c r="DW123" t="s">
        <v>28</v>
      </c>
      <c r="DX123">
        <v>106.3</v>
      </c>
      <c r="DY123">
        <v>38.299999999999997</v>
      </c>
      <c r="DZ123">
        <v>0.48749999999999999</v>
      </c>
      <c r="EA123">
        <v>0.53859999999999997</v>
      </c>
      <c r="EB123">
        <v>0.90500000000000003</v>
      </c>
      <c r="EC123">
        <v>1.004</v>
      </c>
      <c r="EX123" t="s">
        <v>27</v>
      </c>
      <c r="EY123">
        <v>101.3</v>
      </c>
      <c r="EZ123">
        <v>26.4</v>
      </c>
      <c r="FA123">
        <v>0.41549999999999998</v>
      </c>
      <c r="FB123">
        <v>0.27679999999999999</v>
      </c>
      <c r="FC123">
        <v>1.5009999999999999</v>
      </c>
      <c r="FD123">
        <v>0.99980000000000002</v>
      </c>
      <c r="FG123" t="s">
        <v>27</v>
      </c>
      <c r="FH123">
        <v>101.3</v>
      </c>
      <c r="FI123">
        <v>30.4</v>
      </c>
      <c r="FJ123">
        <v>0.41549999999999998</v>
      </c>
      <c r="FK123">
        <v>0.39169999999999999</v>
      </c>
      <c r="FL123">
        <v>1.0609999999999999</v>
      </c>
      <c r="FM123">
        <v>0.99980000000000002</v>
      </c>
      <c r="FP123" t="s">
        <v>27</v>
      </c>
      <c r="FQ123">
        <v>101.3</v>
      </c>
      <c r="FR123">
        <v>34.1</v>
      </c>
      <c r="FS123">
        <v>0.41549999999999998</v>
      </c>
      <c r="FT123">
        <v>0.52559999999999996</v>
      </c>
      <c r="FU123">
        <v>0.79049999999999998</v>
      </c>
      <c r="FV123">
        <v>1.0029999999999999</v>
      </c>
      <c r="FY123" t="s">
        <v>28</v>
      </c>
      <c r="FZ123">
        <v>106.3</v>
      </c>
      <c r="GA123">
        <v>38.299999999999997</v>
      </c>
      <c r="GB123">
        <v>0.48749999999999999</v>
      </c>
      <c r="GC123">
        <v>0.79349999999999998</v>
      </c>
      <c r="GD123">
        <v>0.61429999999999996</v>
      </c>
      <c r="GE123">
        <v>1.0029999999999999</v>
      </c>
    </row>
    <row r="124" spans="2:187">
      <c r="B124" t="s">
        <v>128</v>
      </c>
      <c r="C124">
        <v>121.4</v>
      </c>
      <c r="D124">
        <v>26.6</v>
      </c>
      <c r="E124">
        <v>0.33539999999999998</v>
      </c>
      <c r="F124">
        <v>2.0099999999999998</v>
      </c>
      <c r="G124">
        <v>0.16689999999999999</v>
      </c>
      <c r="H124">
        <v>1.0169999999999999</v>
      </c>
      <c r="K124" t="s">
        <v>128</v>
      </c>
      <c r="L124">
        <v>121.3</v>
      </c>
      <c r="M124">
        <v>30.3</v>
      </c>
      <c r="N124">
        <v>0.33539999999999998</v>
      </c>
      <c r="O124">
        <v>1.784</v>
      </c>
      <c r="P124">
        <v>0.188</v>
      </c>
      <c r="Q124">
        <v>1.014</v>
      </c>
      <c r="T124" t="s">
        <v>128</v>
      </c>
      <c r="U124">
        <v>121.5</v>
      </c>
      <c r="V124">
        <v>34.4</v>
      </c>
      <c r="W124">
        <v>0.33539999999999998</v>
      </c>
      <c r="X124">
        <v>2.3809999999999998</v>
      </c>
      <c r="Y124">
        <v>0.1409</v>
      </c>
      <c r="Z124">
        <v>1.0249999999999999</v>
      </c>
      <c r="AC124" t="s">
        <v>128</v>
      </c>
      <c r="AD124">
        <v>121.4</v>
      </c>
      <c r="AE124">
        <v>38.1</v>
      </c>
      <c r="AF124">
        <v>0.33539999999999998</v>
      </c>
      <c r="AG124">
        <v>3.1080000000000001</v>
      </c>
      <c r="AH124">
        <v>0.1079</v>
      </c>
      <c r="AI124">
        <v>1.0209999999999999</v>
      </c>
      <c r="AL124" t="s">
        <v>78</v>
      </c>
      <c r="AM124">
        <v>121.4</v>
      </c>
      <c r="AN124">
        <v>42.3</v>
      </c>
      <c r="AO124">
        <v>0.33539999999999998</v>
      </c>
      <c r="AP124">
        <v>5.5039999999999996</v>
      </c>
      <c r="AQ124">
        <v>6.0929999999999998E-2</v>
      </c>
      <c r="AR124">
        <v>1.0249999999999999</v>
      </c>
      <c r="AU124" t="s">
        <v>128</v>
      </c>
      <c r="AV124">
        <v>121.4</v>
      </c>
      <c r="AW124">
        <v>26.6</v>
      </c>
      <c r="AX124">
        <v>0.33539999999999998</v>
      </c>
      <c r="AY124">
        <v>1.337</v>
      </c>
      <c r="AZ124">
        <v>0.25080000000000002</v>
      </c>
      <c r="BA124">
        <v>1.0109999999999999</v>
      </c>
      <c r="BD124" t="s">
        <v>128</v>
      </c>
      <c r="BE124">
        <v>121.3</v>
      </c>
      <c r="BF124">
        <v>30.3</v>
      </c>
      <c r="BG124">
        <v>0.33539999999999998</v>
      </c>
      <c r="BH124">
        <v>1.79</v>
      </c>
      <c r="BI124">
        <v>0.18740000000000001</v>
      </c>
      <c r="BJ124">
        <v>1.0129999999999999</v>
      </c>
      <c r="BM124" t="s">
        <v>128</v>
      </c>
      <c r="BN124">
        <v>121.5</v>
      </c>
      <c r="BO124">
        <v>34.4</v>
      </c>
      <c r="BP124">
        <v>0.33539999999999998</v>
      </c>
      <c r="BQ124">
        <v>2.3439999999999999</v>
      </c>
      <c r="BR124">
        <v>0.14299999999999999</v>
      </c>
      <c r="BS124">
        <v>1.012</v>
      </c>
      <c r="BV124" t="s">
        <v>128</v>
      </c>
      <c r="BW124">
        <v>121.5</v>
      </c>
      <c r="BX124">
        <v>38.1</v>
      </c>
      <c r="BY124">
        <v>0.33539999999999998</v>
      </c>
      <c r="BZ124">
        <v>3.0259999999999998</v>
      </c>
      <c r="CA124">
        <v>0.1108</v>
      </c>
      <c r="CB124">
        <v>1.016</v>
      </c>
      <c r="CV124" t="s">
        <v>28</v>
      </c>
      <c r="CW124">
        <v>106.2</v>
      </c>
      <c r="CX124">
        <v>26.4</v>
      </c>
      <c r="CY124">
        <v>0.48749999999999999</v>
      </c>
      <c r="CZ124">
        <v>0.21790000000000001</v>
      </c>
      <c r="DA124">
        <v>2.2370000000000001</v>
      </c>
      <c r="DB124">
        <v>1.0009999999999999</v>
      </c>
      <c r="DE124" t="s">
        <v>28</v>
      </c>
      <c r="DF124">
        <v>106.4</v>
      </c>
      <c r="DG124">
        <v>30.4</v>
      </c>
      <c r="DH124">
        <v>0.48749999999999999</v>
      </c>
      <c r="DI124">
        <v>0.28999999999999998</v>
      </c>
      <c r="DJ124">
        <v>1.681</v>
      </c>
      <c r="DK124">
        <v>1.0049999999999999</v>
      </c>
      <c r="DN124" t="s">
        <v>29</v>
      </c>
      <c r="DO124">
        <v>111.7</v>
      </c>
      <c r="DP124">
        <v>34.200000000000003</v>
      </c>
      <c r="DQ124">
        <v>0.57189999999999996</v>
      </c>
      <c r="DR124">
        <v>0.45429999999999998</v>
      </c>
      <c r="DS124">
        <v>1.2589999999999999</v>
      </c>
      <c r="DT124">
        <v>1.004</v>
      </c>
      <c r="DW124" t="s">
        <v>29</v>
      </c>
      <c r="DX124">
        <v>111.4</v>
      </c>
      <c r="DY124">
        <v>38.299999999999997</v>
      </c>
      <c r="DZ124">
        <v>0.57189999999999996</v>
      </c>
      <c r="EA124">
        <v>0.6331</v>
      </c>
      <c r="EB124">
        <v>0.9032</v>
      </c>
      <c r="EC124">
        <v>1.004</v>
      </c>
      <c r="EX124" t="s">
        <v>28</v>
      </c>
      <c r="EY124">
        <v>106.4</v>
      </c>
      <c r="EZ124">
        <v>26.4</v>
      </c>
      <c r="FA124">
        <v>0.48749999999999999</v>
      </c>
      <c r="FB124">
        <v>0.32690000000000002</v>
      </c>
      <c r="FC124">
        <v>1.4910000000000001</v>
      </c>
      <c r="FD124">
        <v>1.004</v>
      </c>
      <c r="FG124" t="s">
        <v>28</v>
      </c>
      <c r="FH124">
        <v>106.4</v>
      </c>
      <c r="FI124">
        <v>30.4</v>
      </c>
      <c r="FJ124">
        <v>0.48749999999999999</v>
      </c>
      <c r="FK124">
        <v>0.46310000000000001</v>
      </c>
      <c r="FL124">
        <v>1.0529999999999999</v>
      </c>
      <c r="FM124">
        <v>1.0009999999999999</v>
      </c>
      <c r="FP124" t="s">
        <v>28</v>
      </c>
      <c r="FQ124">
        <v>106.4</v>
      </c>
      <c r="FR124">
        <v>34.1</v>
      </c>
      <c r="FS124">
        <v>0.48749999999999999</v>
      </c>
      <c r="FT124">
        <v>0.61990000000000001</v>
      </c>
      <c r="FU124">
        <v>0.7863</v>
      </c>
      <c r="FV124">
        <v>1.002</v>
      </c>
      <c r="FY124" t="s">
        <v>29</v>
      </c>
      <c r="FZ124">
        <v>111.4</v>
      </c>
      <c r="GA124">
        <v>38.299999999999997</v>
      </c>
      <c r="GB124">
        <v>0.57189999999999996</v>
      </c>
      <c r="GC124">
        <v>0.93340000000000001</v>
      </c>
      <c r="GD124">
        <v>0.61260000000000003</v>
      </c>
      <c r="GE124">
        <v>1.0049999999999999</v>
      </c>
    </row>
    <row r="125" spans="2:187">
      <c r="B125" t="s">
        <v>129</v>
      </c>
      <c r="C125">
        <v>126.5</v>
      </c>
      <c r="D125">
        <v>26.6</v>
      </c>
      <c r="E125">
        <v>0.3861</v>
      </c>
      <c r="F125">
        <v>2.3239999999999998</v>
      </c>
      <c r="G125">
        <v>0.16619999999999999</v>
      </c>
      <c r="H125">
        <v>1.014</v>
      </c>
      <c r="K125" t="s">
        <v>129</v>
      </c>
      <c r="L125">
        <v>126.4</v>
      </c>
      <c r="M125">
        <v>30.3</v>
      </c>
      <c r="N125">
        <v>0.3861</v>
      </c>
      <c r="O125">
        <v>2.048</v>
      </c>
      <c r="P125">
        <v>0.18859999999999999</v>
      </c>
      <c r="Q125">
        <v>1.01</v>
      </c>
      <c r="T125" t="s">
        <v>129</v>
      </c>
      <c r="U125">
        <v>126.5</v>
      </c>
      <c r="V125">
        <v>34.4</v>
      </c>
      <c r="W125">
        <v>0.3861</v>
      </c>
      <c r="X125">
        <v>2.794</v>
      </c>
      <c r="Y125">
        <v>0.13819999999999999</v>
      </c>
      <c r="Z125">
        <v>1.018</v>
      </c>
      <c r="AC125" t="s">
        <v>129</v>
      </c>
      <c r="AD125">
        <v>126.5</v>
      </c>
      <c r="AE125">
        <v>38.1</v>
      </c>
      <c r="AF125">
        <v>0.3861</v>
      </c>
      <c r="AG125">
        <v>3.6120000000000001</v>
      </c>
      <c r="AH125">
        <v>0.1069</v>
      </c>
      <c r="AI125">
        <v>1.0209999999999999</v>
      </c>
      <c r="AL125" t="s">
        <v>79</v>
      </c>
      <c r="AM125">
        <v>126.5</v>
      </c>
      <c r="AN125">
        <v>42.3</v>
      </c>
      <c r="AO125">
        <v>0.3861</v>
      </c>
      <c r="AP125">
        <v>6.4020000000000001</v>
      </c>
      <c r="AQ125">
        <v>6.0310000000000002E-2</v>
      </c>
      <c r="AR125">
        <v>1.032</v>
      </c>
      <c r="AU125" t="s">
        <v>129</v>
      </c>
      <c r="AV125">
        <v>126.4</v>
      </c>
      <c r="AW125">
        <v>26.6</v>
      </c>
      <c r="AX125">
        <v>0.3861</v>
      </c>
      <c r="AY125">
        <v>1.5389999999999999</v>
      </c>
      <c r="AZ125">
        <v>0.25090000000000001</v>
      </c>
      <c r="BA125">
        <v>1.0069999999999999</v>
      </c>
      <c r="BD125" t="s">
        <v>129</v>
      </c>
      <c r="BE125">
        <v>126.4</v>
      </c>
      <c r="BF125">
        <v>30.3</v>
      </c>
      <c r="BG125">
        <v>0.3861</v>
      </c>
      <c r="BH125">
        <v>2.0760000000000001</v>
      </c>
      <c r="BI125">
        <v>0.186</v>
      </c>
      <c r="BJ125">
        <v>1.0109999999999999</v>
      </c>
      <c r="BM125" t="s">
        <v>129</v>
      </c>
      <c r="BN125">
        <v>126.6</v>
      </c>
      <c r="BO125">
        <v>34.4</v>
      </c>
      <c r="BP125">
        <v>0.3861</v>
      </c>
      <c r="BQ125">
        <v>2.6760000000000002</v>
      </c>
      <c r="BR125">
        <v>0.14430000000000001</v>
      </c>
      <c r="BS125">
        <v>1.01</v>
      </c>
      <c r="BV125" t="s">
        <v>129</v>
      </c>
      <c r="BW125">
        <v>126.5</v>
      </c>
      <c r="BX125">
        <v>38.1</v>
      </c>
      <c r="BY125">
        <v>0.3861</v>
      </c>
      <c r="BZ125">
        <v>3.4660000000000002</v>
      </c>
      <c r="CA125">
        <v>0.1114</v>
      </c>
      <c r="CB125">
        <v>1.018</v>
      </c>
      <c r="CV125" t="s">
        <v>29</v>
      </c>
      <c r="CW125">
        <v>111.3</v>
      </c>
      <c r="CX125">
        <v>26.4</v>
      </c>
      <c r="CY125">
        <v>0.57189999999999996</v>
      </c>
      <c r="CZ125">
        <v>0.25819999999999999</v>
      </c>
      <c r="DA125">
        <v>2.2149999999999999</v>
      </c>
      <c r="DB125">
        <v>1.0049999999999999</v>
      </c>
      <c r="DE125" t="s">
        <v>29</v>
      </c>
      <c r="DF125">
        <v>111.4</v>
      </c>
      <c r="DG125">
        <v>30.4</v>
      </c>
      <c r="DH125">
        <v>0.57189999999999996</v>
      </c>
      <c r="DI125">
        <v>0.34139999999999998</v>
      </c>
      <c r="DJ125">
        <v>1.675</v>
      </c>
      <c r="DK125">
        <v>1.002</v>
      </c>
      <c r="DN125" t="s">
        <v>30</v>
      </c>
      <c r="DO125">
        <v>116.7</v>
      </c>
      <c r="DP125">
        <v>34.200000000000003</v>
      </c>
      <c r="DQ125">
        <v>0.67090000000000005</v>
      </c>
      <c r="DR125">
        <v>0.53669999999999995</v>
      </c>
      <c r="DS125">
        <v>1.25</v>
      </c>
      <c r="DT125">
        <v>1.002</v>
      </c>
      <c r="DW125" t="s">
        <v>30</v>
      </c>
      <c r="DX125">
        <v>116.4</v>
      </c>
      <c r="DY125">
        <v>38.299999999999997</v>
      </c>
      <c r="DZ125">
        <v>0.67090000000000005</v>
      </c>
      <c r="EA125">
        <v>0.74839999999999995</v>
      </c>
      <c r="EB125">
        <v>0.89639999999999997</v>
      </c>
      <c r="EC125">
        <v>1.0029999999999999</v>
      </c>
      <c r="EX125" t="s">
        <v>29</v>
      </c>
      <c r="EY125">
        <v>111.4</v>
      </c>
      <c r="EZ125">
        <v>26.4</v>
      </c>
      <c r="FA125">
        <v>0.57189999999999996</v>
      </c>
      <c r="FB125">
        <v>0.38319999999999999</v>
      </c>
      <c r="FC125">
        <v>1.492</v>
      </c>
      <c r="FD125">
        <v>0.99790000000000001</v>
      </c>
      <c r="FG125" t="s">
        <v>29</v>
      </c>
      <c r="FH125">
        <v>111.5</v>
      </c>
      <c r="FI125">
        <v>30.4</v>
      </c>
      <c r="FJ125">
        <v>0.57189999999999996</v>
      </c>
      <c r="FK125">
        <v>0.54669999999999996</v>
      </c>
      <c r="FL125">
        <v>1.046</v>
      </c>
      <c r="FM125">
        <v>1.0029999999999999</v>
      </c>
      <c r="FP125" t="s">
        <v>29</v>
      </c>
      <c r="FQ125">
        <v>111.4</v>
      </c>
      <c r="FR125">
        <v>34.200000000000003</v>
      </c>
      <c r="FS125">
        <v>0.57189999999999996</v>
      </c>
      <c r="FT125">
        <v>0.73229999999999995</v>
      </c>
      <c r="FU125">
        <v>0.78090000000000004</v>
      </c>
      <c r="FV125">
        <v>1.0049999999999999</v>
      </c>
      <c r="FY125" t="s">
        <v>30</v>
      </c>
      <c r="FZ125">
        <v>116.5</v>
      </c>
      <c r="GA125">
        <v>38.299999999999997</v>
      </c>
      <c r="GB125">
        <v>0.67090000000000005</v>
      </c>
      <c r="GC125">
        <v>1.099</v>
      </c>
      <c r="GD125">
        <v>0.61040000000000005</v>
      </c>
      <c r="GE125">
        <v>1.0029999999999999</v>
      </c>
    </row>
    <row r="126" spans="2:187">
      <c r="B126" t="s">
        <v>130</v>
      </c>
      <c r="C126">
        <v>131.6</v>
      </c>
      <c r="D126">
        <v>26.6</v>
      </c>
      <c r="E126">
        <v>0.4446</v>
      </c>
      <c r="F126">
        <v>2.6619999999999999</v>
      </c>
      <c r="G126">
        <v>0.16700000000000001</v>
      </c>
      <c r="H126">
        <v>1.01</v>
      </c>
      <c r="K126" t="s">
        <v>130</v>
      </c>
      <c r="L126">
        <v>131.5</v>
      </c>
      <c r="M126">
        <v>30.3</v>
      </c>
      <c r="N126">
        <v>0.4446</v>
      </c>
      <c r="O126">
        <v>2.3889999999999998</v>
      </c>
      <c r="P126">
        <v>0.18609999999999999</v>
      </c>
      <c r="Q126">
        <v>1.014</v>
      </c>
      <c r="T126" t="s">
        <v>130</v>
      </c>
      <c r="U126">
        <v>131.6</v>
      </c>
      <c r="V126">
        <v>34.4</v>
      </c>
      <c r="W126">
        <v>0.4446</v>
      </c>
      <c r="X126">
        <v>3.2639999999999998</v>
      </c>
      <c r="Y126">
        <v>0.13619999999999999</v>
      </c>
      <c r="Z126">
        <v>1.02</v>
      </c>
      <c r="AC126" t="s">
        <v>130</v>
      </c>
      <c r="AD126">
        <v>131.6</v>
      </c>
      <c r="AE126">
        <v>38.1</v>
      </c>
      <c r="AF126">
        <v>0.4446</v>
      </c>
      <c r="AG126">
        <v>4.1879999999999997</v>
      </c>
      <c r="AH126">
        <v>0.1062</v>
      </c>
      <c r="AI126">
        <v>1.0209999999999999</v>
      </c>
      <c r="AL126" t="s">
        <v>80</v>
      </c>
      <c r="AM126">
        <v>131.5</v>
      </c>
      <c r="AN126">
        <v>42.3</v>
      </c>
      <c r="AO126">
        <v>0.4446</v>
      </c>
      <c r="AP126">
        <v>7.4390000000000001</v>
      </c>
      <c r="AQ126">
        <v>5.9769999999999997E-2</v>
      </c>
      <c r="AR126">
        <v>1.0289999999999999</v>
      </c>
      <c r="AU126" t="s">
        <v>130</v>
      </c>
      <c r="AV126">
        <v>131.5</v>
      </c>
      <c r="AW126">
        <v>26.6</v>
      </c>
      <c r="AX126">
        <v>0.4446</v>
      </c>
      <c r="AY126">
        <v>1.7909999999999999</v>
      </c>
      <c r="AZ126">
        <v>0.2482</v>
      </c>
      <c r="BA126">
        <v>1.0109999999999999</v>
      </c>
      <c r="BD126" t="s">
        <v>130</v>
      </c>
      <c r="BE126">
        <v>131.5</v>
      </c>
      <c r="BF126">
        <v>30.3</v>
      </c>
      <c r="BG126">
        <v>0.4446</v>
      </c>
      <c r="BH126">
        <v>2.395</v>
      </c>
      <c r="BI126">
        <v>0.18559999999999999</v>
      </c>
      <c r="BJ126">
        <v>1.0089999999999999</v>
      </c>
      <c r="BM126" t="s">
        <v>130</v>
      </c>
      <c r="BN126">
        <v>131.6</v>
      </c>
      <c r="BO126">
        <v>34.4</v>
      </c>
      <c r="BP126">
        <v>0.4446</v>
      </c>
      <c r="BQ126">
        <v>3.1120000000000001</v>
      </c>
      <c r="BR126">
        <v>0.1429</v>
      </c>
      <c r="BS126">
        <v>1.016</v>
      </c>
      <c r="BV126" t="s">
        <v>130</v>
      </c>
      <c r="BW126">
        <v>131.6</v>
      </c>
      <c r="BX126">
        <v>38.1</v>
      </c>
      <c r="BY126">
        <v>0.4446</v>
      </c>
      <c r="BZ126">
        <v>4.0220000000000002</v>
      </c>
      <c r="CA126">
        <v>0.1105</v>
      </c>
      <c r="CB126">
        <v>1.0209999999999999</v>
      </c>
      <c r="CV126" t="s">
        <v>30</v>
      </c>
      <c r="CW126">
        <v>116.4</v>
      </c>
      <c r="CX126">
        <v>26.4</v>
      </c>
      <c r="CY126">
        <v>0.67090000000000005</v>
      </c>
      <c r="CZ126">
        <v>0.30280000000000001</v>
      </c>
      <c r="DA126">
        <v>2.2160000000000002</v>
      </c>
      <c r="DB126">
        <v>0.99860000000000004</v>
      </c>
      <c r="DE126" t="s">
        <v>30</v>
      </c>
      <c r="DF126">
        <v>116.5</v>
      </c>
      <c r="DG126">
        <v>30.4</v>
      </c>
      <c r="DH126">
        <v>0.67090000000000005</v>
      </c>
      <c r="DI126">
        <v>0.39929999999999999</v>
      </c>
      <c r="DJ126">
        <v>1.68</v>
      </c>
      <c r="DK126">
        <v>1</v>
      </c>
      <c r="DN126" t="s">
        <v>31</v>
      </c>
      <c r="DO126">
        <v>121.8</v>
      </c>
      <c r="DP126">
        <v>34.200000000000003</v>
      </c>
      <c r="DQ126">
        <v>0.78700000000000003</v>
      </c>
      <c r="DR126">
        <v>0.62919999999999998</v>
      </c>
      <c r="DS126">
        <v>1.2509999999999999</v>
      </c>
      <c r="DT126">
        <v>1.0009999999999999</v>
      </c>
      <c r="DW126" t="s">
        <v>31</v>
      </c>
      <c r="DX126">
        <v>121.5</v>
      </c>
      <c r="DY126">
        <v>38.299999999999997</v>
      </c>
      <c r="DZ126">
        <v>0.78700000000000003</v>
      </c>
      <c r="EA126">
        <v>0.87809999999999999</v>
      </c>
      <c r="EB126">
        <v>0.89629999999999999</v>
      </c>
      <c r="EC126">
        <v>1.0009999999999999</v>
      </c>
      <c r="EX126" t="s">
        <v>30</v>
      </c>
      <c r="EY126">
        <v>116.5</v>
      </c>
      <c r="EZ126">
        <v>26.4</v>
      </c>
      <c r="FA126">
        <v>0.67090000000000005</v>
      </c>
      <c r="FB126">
        <v>0.4526</v>
      </c>
      <c r="FC126">
        <v>1.482</v>
      </c>
      <c r="FD126">
        <v>1.004</v>
      </c>
      <c r="FG126" t="s">
        <v>30</v>
      </c>
      <c r="FH126">
        <v>116.6</v>
      </c>
      <c r="FI126">
        <v>30.4</v>
      </c>
      <c r="FJ126">
        <v>0.67090000000000005</v>
      </c>
      <c r="FK126">
        <v>0.64419999999999999</v>
      </c>
      <c r="FL126">
        <v>1.0409999999999999</v>
      </c>
      <c r="FM126">
        <v>1.002</v>
      </c>
      <c r="FP126" t="s">
        <v>30</v>
      </c>
      <c r="FQ126">
        <v>116.5</v>
      </c>
      <c r="FR126">
        <v>34.200000000000003</v>
      </c>
      <c r="FS126">
        <v>0.67090000000000005</v>
      </c>
      <c r="FT126">
        <v>0.86129999999999995</v>
      </c>
      <c r="FU126">
        <v>0.77890000000000004</v>
      </c>
      <c r="FV126">
        <v>1.002</v>
      </c>
      <c r="FY126" t="s">
        <v>31</v>
      </c>
      <c r="FZ126">
        <v>121.5</v>
      </c>
      <c r="GA126">
        <v>38.299999999999997</v>
      </c>
      <c r="GB126">
        <v>0.78700000000000003</v>
      </c>
      <c r="GC126">
        <v>1.2889999999999999</v>
      </c>
      <c r="GD126">
        <v>0.61040000000000005</v>
      </c>
      <c r="GE126">
        <v>1.002</v>
      </c>
    </row>
    <row r="127" spans="2:187">
      <c r="B127" t="s">
        <v>131</v>
      </c>
      <c r="C127">
        <v>136.69999999999999</v>
      </c>
      <c r="D127">
        <v>26.6</v>
      </c>
      <c r="E127">
        <v>0.51190000000000002</v>
      </c>
      <c r="F127">
        <v>3.0609999999999999</v>
      </c>
      <c r="G127">
        <v>0.16719999999999999</v>
      </c>
      <c r="H127">
        <v>1.0109999999999999</v>
      </c>
      <c r="K127" t="s">
        <v>131</v>
      </c>
      <c r="L127">
        <v>136.6</v>
      </c>
      <c r="M127">
        <v>30.3</v>
      </c>
      <c r="N127">
        <v>0.51190000000000002</v>
      </c>
      <c r="O127">
        <v>2.7839999999999998</v>
      </c>
      <c r="P127">
        <v>0.18390000000000001</v>
      </c>
      <c r="Q127">
        <v>1.0129999999999999</v>
      </c>
      <c r="T127" t="s">
        <v>131</v>
      </c>
      <c r="U127">
        <v>136.69999999999999</v>
      </c>
      <c r="V127">
        <v>34.4</v>
      </c>
      <c r="W127">
        <v>0.51190000000000002</v>
      </c>
      <c r="X127">
        <v>3.831</v>
      </c>
      <c r="Y127">
        <v>0.1336</v>
      </c>
      <c r="Z127">
        <v>1.02</v>
      </c>
      <c r="AC127" t="s">
        <v>131</v>
      </c>
      <c r="AD127">
        <v>136.69999999999999</v>
      </c>
      <c r="AE127">
        <v>38.1</v>
      </c>
      <c r="AF127">
        <v>0.51190000000000002</v>
      </c>
      <c r="AG127">
        <v>4.8079999999999998</v>
      </c>
      <c r="AH127">
        <v>0.1065</v>
      </c>
      <c r="AI127">
        <v>1.0149999999999999</v>
      </c>
      <c r="AL127" t="s">
        <v>81</v>
      </c>
      <c r="AM127">
        <v>136.6</v>
      </c>
      <c r="AN127">
        <v>42.4</v>
      </c>
      <c r="AO127">
        <v>0.51190000000000002</v>
      </c>
      <c r="AP127">
        <v>8.5310000000000006</v>
      </c>
      <c r="AQ127">
        <v>6.0010000000000001E-2</v>
      </c>
      <c r="AR127">
        <v>1.03</v>
      </c>
      <c r="AU127" t="s">
        <v>131</v>
      </c>
      <c r="AV127">
        <v>136.6</v>
      </c>
      <c r="AW127">
        <v>26.6</v>
      </c>
      <c r="AX127">
        <v>0.51190000000000002</v>
      </c>
      <c r="AY127">
        <v>2.0630000000000002</v>
      </c>
      <c r="AZ127">
        <v>0.24809999999999999</v>
      </c>
      <c r="BA127">
        <v>1.0069999999999999</v>
      </c>
      <c r="BD127" t="s">
        <v>131</v>
      </c>
      <c r="BE127">
        <v>136.6</v>
      </c>
      <c r="BF127">
        <v>30.3</v>
      </c>
      <c r="BG127">
        <v>0.51190000000000002</v>
      </c>
      <c r="BH127">
        <v>2.7429999999999999</v>
      </c>
      <c r="BI127">
        <v>0.18659999999999999</v>
      </c>
      <c r="BJ127">
        <v>1.0089999999999999</v>
      </c>
      <c r="BM127" t="s">
        <v>131</v>
      </c>
      <c r="BN127">
        <v>136.69999999999999</v>
      </c>
      <c r="BO127">
        <v>34.4</v>
      </c>
      <c r="BP127">
        <v>0.51190000000000002</v>
      </c>
      <c r="BQ127">
        <v>3.6059999999999999</v>
      </c>
      <c r="BR127">
        <v>0.14199999999999999</v>
      </c>
      <c r="BS127">
        <v>1.0149999999999999</v>
      </c>
      <c r="BV127" t="s">
        <v>131</v>
      </c>
      <c r="BW127">
        <v>136.69999999999999</v>
      </c>
      <c r="BX127">
        <v>38.1</v>
      </c>
      <c r="BY127">
        <v>0.51190000000000002</v>
      </c>
      <c r="BZ127">
        <v>4.6580000000000004</v>
      </c>
      <c r="CA127">
        <v>0.1099</v>
      </c>
      <c r="CB127">
        <v>1.02</v>
      </c>
      <c r="CV127" t="s">
        <v>31</v>
      </c>
      <c r="CW127">
        <v>121.5</v>
      </c>
      <c r="CX127">
        <v>26.4</v>
      </c>
      <c r="CY127">
        <v>0.78700000000000003</v>
      </c>
      <c r="CZ127">
        <v>0.3584</v>
      </c>
      <c r="DA127">
        <v>2.1960000000000002</v>
      </c>
      <c r="DB127">
        <v>1.004</v>
      </c>
      <c r="DE127" t="s">
        <v>31</v>
      </c>
      <c r="DF127">
        <v>121.5</v>
      </c>
      <c r="DG127">
        <v>30.4</v>
      </c>
      <c r="DH127">
        <v>0.78700000000000003</v>
      </c>
      <c r="DI127">
        <v>0.47010000000000002</v>
      </c>
      <c r="DJ127">
        <v>1.6739999999999999</v>
      </c>
      <c r="DK127">
        <v>0.999</v>
      </c>
      <c r="DN127" t="s">
        <v>32</v>
      </c>
      <c r="DO127">
        <v>126.8</v>
      </c>
      <c r="DP127">
        <v>34.200000000000003</v>
      </c>
      <c r="DQ127">
        <v>0.92330000000000001</v>
      </c>
      <c r="DR127">
        <v>0.74050000000000005</v>
      </c>
      <c r="DS127">
        <v>1.2470000000000001</v>
      </c>
      <c r="DT127">
        <v>1.002</v>
      </c>
      <c r="DW127" t="s">
        <v>32</v>
      </c>
      <c r="DX127">
        <v>126.5</v>
      </c>
      <c r="DY127">
        <v>38.299999999999997</v>
      </c>
      <c r="DZ127">
        <v>0.92330000000000001</v>
      </c>
      <c r="EA127">
        <v>1.03</v>
      </c>
      <c r="EB127">
        <v>0.89600000000000002</v>
      </c>
      <c r="EC127">
        <v>1.0009999999999999</v>
      </c>
      <c r="EX127" t="s">
        <v>31</v>
      </c>
      <c r="EY127">
        <v>121.5</v>
      </c>
      <c r="EZ127">
        <v>26.4</v>
      </c>
      <c r="FA127">
        <v>0.78700000000000003</v>
      </c>
      <c r="FB127">
        <v>0.53169999999999995</v>
      </c>
      <c r="FC127">
        <v>1.48</v>
      </c>
      <c r="FD127">
        <v>1</v>
      </c>
      <c r="FG127" t="s">
        <v>31</v>
      </c>
      <c r="FH127">
        <v>121.6</v>
      </c>
      <c r="FI127">
        <v>30.4</v>
      </c>
      <c r="FJ127">
        <v>0.78700000000000003</v>
      </c>
      <c r="FK127">
        <v>0.75800000000000001</v>
      </c>
      <c r="FL127">
        <v>1.038</v>
      </c>
      <c r="FM127">
        <v>1.002</v>
      </c>
      <c r="FP127" t="s">
        <v>31</v>
      </c>
      <c r="FQ127">
        <v>121.5</v>
      </c>
      <c r="FR127">
        <v>34.200000000000003</v>
      </c>
      <c r="FS127">
        <v>0.78700000000000003</v>
      </c>
      <c r="FT127">
        <v>1.0129999999999999</v>
      </c>
      <c r="FU127">
        <v>0.77710000000000001</v>
      </c>
      <c r="FV127">
        <v>1.002</v>
      </c>
      <c r="FY127" t="s">
        <v>32</v>
      </c>
      <c r="FZ127">
        <v>126.6</v>
      </c>
      <c r="GA127">
        <v>38.299999999999997</v>
      </c>
      <c r="GB127">
        <v>0.92330000000000001</v>
      </c>
      <c r="GC127">
        <v>1.5209999999999999</v>
      </c>
      <c r="GD127">
        <v>0.6069</v>
      </c>
      <c r="GE127">
        <v>1.004</v>
      </c>
    </row>
    <row r="128" spans="2:187">
      <c r="B128" t="s">
        <v>132</v>
      </c>
      <c r="C128">
        <v>141.80000000000001</v>
      </c>
      <c r="D128">
        <v>26.6</v>
      </c>
      <c r="E128">
        <v>0.58940000000000003</v>
      </c>
      <c r="F128">
        <v>3.55</v>
      </c>
      <c r="G128">
        <v>0.16600000000000001</v>
      </c>
      <c r="H128">
        <v>1.014</v>
      </c>
      <c r="K128" t="s">
        <v>132</v>
      </c>
      <c r="L128">
        <v>141.6</v>
      </c>
      <c r="M128">
        <v>30.3</v>
      </c>
      <c r="N128">
        <v>0.58940000000000003</v>
      </c>
      <c r="O128">
        <v>3.242</v>
      </c>
      <c r="P128">
        <v>0.18179999999999999</v>
      </c>
      <c r="Q128">
        <v>1.014</v>
      </c>
      <c r="T128" t="s">
        <v>132</v>
      </c>
      <c r="U128">
        <v>141.80000000000001</v>
      </c>
      <c r="V128">
        <v>34.4</v>
      </c>
      <c r="W128">
        <v>0.58940000000000003</v>
      </c>
      <c r="X128">
        <v>4.5209999999999999</v>
      </c>
      <c r="Y128">
        <v>0.13039999999999999</v>
      </c>
      <c r="Z128">
        <v>1.022</v>
      </c>
      <c r="AC128" t="s">
        <v>132</v>
      </c>
      <c r="AD128">
        <v>141.80000000000001</v>
      </c>
      <c r="AE128">
        <v>38.1</v>
      </c>
      <c r="AF128">
        <v>0.58940000000000003</v>
      </c>
      <c r="AG128">
        <v>5.5209999999999999</v>
      </c>
      <c r="AH128">
        <v>0.1067</v>
      </c>
      <c r="AI128">
        <v>1.0189999999999999</v>
      </c>
      <c r="AL128" t="s">
        <v>82</v>
      </c>
      <c r="AM128">
        <v>141.69999999999999</v>
      </c>
      <c r="AN128">
        <v>42.4</v>
      </c>
      <c r="AO128">
        <v>0.58940000000000003</v>
      </c>
      <c r="AP128">
        <v>9.9260000000000002</v>
      </c>
      <c r="AQ128">
        <v>5.9380000000000002E-2</v>
      </c>
      <c r="AR128">
        <v>1.032</v>
      </c>
      <c r="AU128" t="s">
        <v>132</v>
      </c>
      <c r="AV128">
        <v>141.69999999999999</v>
      </c>
      <c r="AW128">
        <v>26.6</v>
      </c>
      <c r="AX128">
        <v>0.58940000000000003</v>
      </c>
      <c r="AY128">
        <v>2.391</v>
      </c>
      <c r="AZ128">
        <v>0.24660000000000001</v>
      </c>
      <c r="BA128">
        <v>1.0089999999999999</v>
      </c>
      <c r="BD128" t="s">
        <v>132</v>
      </c>
      <c r="BE128">
        <v>141.69999999999999</v>
      </c>
      <c r="BF128">
        <v>30.3</v>
      </c>
      <c r="BG128">
        <v>0.58940000000000003</v>
      </c>
      <c r="BH128">
        <v>3.161</v>
      </c>
      <c r="BI128">
        <v>0.1865</v>
      </c>
      <c r="BJ128">
        <v>1.012</v>
      </c>
      <c r="BM128" t="s">
        <v>132</v>
      </c>
      <c r="BN128">
        <v>141.69999999999999</v>
      </c>
      <c r="BO128">
        <v>34.4</v>
      </c>
      <c r="BP128">
        <v>0.58940000000000003</v>
      </c>
      <c r="BQ128">
        <v>4.181</v>
      </c>
      <c r="BR128">
        <v>0.14099999999999999</v>
      </c>
      <c r="BS128">
        <v>1.016</v>
      </c>
      <c r="BV128" t="s">
        <v>132</v>
      </c>
      <c r="BW128">
        <v>141.80000000000001</v>
      </c>
      <c r="BX128">
        <v>38.1</v>
      </c>
      <c r="BY128">
        <v>0.58940000000000003</v>
      </c>
      <c r="BZ128">
        <v>5.3769999999999998</v>
      </c>
      <c r="CA128">
        <v>0.1096</v>
      </c>
      <c r="CB128">
        <v>1.016</v>
      </c>
      <c r="CV128" t="s">
        <v>32</v>
      </c>
      <c r="CW128">
        <v>126.6</v>
      </c>
      <c r="CX128">
        <v>26.4</v>
      </c>
      <c r="CY128">
        <v>0.92330000000000001</v>
      </c>
      <c r="CZ128">
        <v>0.41909999999999997</v>
      </c>
      <c r="DA128">
        <v>2.2029999999999998</v>
      </c>
      <c r="DB128">
        <v>0.99929999999999997</v>
      </c>
      <c r="DE128" t="s">
        <v>32</v>
      </c>
      <c r="DF128">
        <v>126.6</v>
      </c>
      <c r="DG128">
        <v>30.4</v>
      </c>
      <c r="DH128">
        <v>0.92330000000000001</v>
      </c>
      <c r="DI128">
        <v>0.55320000000000003</v>
      </c>
      <c r="DJ128">
        <v>1.669</v>
      </c>
      <c r="DK128">
        <v>1</v>
      </c>
      <c r="DN128" t="s">
        <v>33</v>
      </c>
      <c r="DO128">
        <v>131.9</v>
      </c>
      <c r="DP128">
        <v>34.200000000000003</v>
      </c>
      <c r="DQ128">
        <v>1.083</v>
      </c>
      <c r="DR128">
        <v>0.86909999999999998</v>
      </c>
      <c r="DS128">
        <v>1.246</v>
      </c>
      <c r="DT128">
        <v>1</v>
      </c>
      <c r="DW128" t="s">
        <v>33</v>
      </c>
      <c r="DX128">
        <v>131.6</v>
      </c>
      <c r="DY128">
        <v>38.299999999999997</v>
      </c>
      <c r="DZ128">
        <v>1.083</v>
      </c>
      <c r="EA128">
        <v>1.2090000000000001</v>
      </c>
      <c r="EB128">
        <v>0.89610000000000001</v>
      </c>
      <c r="EC128">
        <v>1.0029999999999999</v>
      </c>
      <c r="EX128" t="s">
        <v>32</v>
      </c>
      <c r="EY128">
        <v>126.6</v>
      </c>
      <c r="EZ128">
        <v>26.4</v>
      </c>
      <c r="FA128">
        <v>0.92330000000000001</v>
      </c>
      <c r="FB128">
        <v>0.62460000000000004</v>
      </c>
      <c r="FC128">
        <v>1.478</v>
      </c>
      <c r="FD128">
        <v>1.0009999999999999</v>
      </c>
      <c r="FG128" t="s">
        <v>32</v>
      </c>
      <c r="FH128">
        <v>126.7</v>
      </c>
      <c r="FI128">
        <v>30.4</v>
      </c>
      <c r="FJ128">
        <v>0.92330000000000001</v>
      </c>
      <c r="FK128">
        <v>0.89159999999999995</v>
      </c>
      <c r="FL128">
        <v>1.036</v>
      </c>
      <c r="FM128">
        <v>1.002</v>
      </c>
      <c r="FP128" t="s">
        <v>32</v>
      </c>
      <c r="FQ128">
        <v>126.6</v>
      </c>
      <c r="FR128">
        <v>34.1</v>
      </c>
      <c r="FS128">
        <v>0.92330000000000001</v>
      </c>
      <c r="FT128">
        <v>1.19</v>
      </c>
      <c r="FU128">
        <v>0.77559999999999996</v>
      </c>
      <c r="FV128">
        <v>1.002</v>
      </c>
      <c r="FY128" t="s">
        <v>33</v>
      </c>
      <c r="FZ128">
        <v>131.6</v>
      </c>
      <c r="GA128">
        <v>38.299999999999997</v>
      </c>
      <c r="GB128">
        <v>1.083</v>
      </c>
      <c r="GC128">
        <v>1.7889999999999999</v>
      </c>
      <c r="GD128">
        <v>0.60529999999999995</v>
      </c>
      <c r="GE128">
        <v>1.0049999999999999</v>
      </c>
    </row>
    <row r="129" spans="2:187">
      <c r="B129" t="s">
        <v>133</v>
      </c>
      <c r="C129">
        <v>146.80000000000001</v>
      </c>
      <c r="D129">
        <v>26.6</v>
      </c>
      <c r="E129">
        <v>0.67859999999999998</v>
      </c>
      <c r="F129">
        <v>4.1130000000000004</v>
      </c>
      <c r="G129">
        <v>0.16500000000000001</v>
      </c>
      <c r="H129">
        <v>1.014</v>
      </c>
      <c r="K129" t="s">
        <v>133</v>
      </c>
      <c r="L129">
        <v>146.69999999999999</v>
      </c>
      <c r="M129">
        <v>30.3</v>
      </c>
      <c r="N129">
        <v>0.67859999999999998</v>
      </c>
      <c r="O129">
        <v>3.7890000000000001</v>
      </c>
      <c r="P129">
        <v>0.17910000000000001</v>
      </c>
      <c r="Q129">
        <v>1.0149999999999999</v>
      </c>
      <c r="T129" t="s">
        <v>133</v>
      </c>
      <c r="U129">
        <v>146.80000000000001</v>
      </c>
      <c r="V129">
        <v>34.4</v>
      </c>
      <c r="W129">
        <v>0.67859999999999998</v>
      </c>
      <c r="X129">
        <v>5.2889999999999997</v>
      </c>
      <c r="Y129">
        <v>0.1283</v>
      </c>
      <c r="Z129">
        <v>1.0189999999999999</v>
      </c>
      <c r="AC129" t="s">
        <v>133</v>
      </c>
      <c r="AD129">
        <v>146.9</v>
      </c>
      <c r="AE129">
        <v>38.1</v>
      </c>
      <c r="AF129">
        <v>0.67859999999999998</v>
      </c>
      <c r="AG129">
        <v>6.4020000000000001</v>
      </c>
      <c r="AH129">
        <v>0.106</v>
      </c>
      <c r="AI129">
        <v>1.02</v>
      </c>
      <c r="AL129" t="s">
        <v>83</v>
      </c>
      <c r="AM129">
        <v>146.80000000000001</v>
      </c>
      <c r="AN129">
        <v>42.4</v>
      </c>
      <c r="AO129">
        <v>0.67859999999999998</v>
      </c>
      <c r="AP129">
        <v>11.44</v>
      </c>
      <c r="AQ129">
        <v>5.9330000000000001E-2</v>
      </c>
      <c r="AR129">
        <v>1.03</v>
      </c>
      <c r="AU129" t="s">
        <v>133</v>
      </c>
      <c r="AV129">
        <v>146.69999999999999</v>
      </c>
      <c r="AW129">
        <v>26.6</v>
      </c>
      <c r="AX129">
        <v>0.67859999999999998</v>
      </c>
      <c r="AY129">
        <v>2.7709999999999999</v>
      </c>
      <c r="AZ129">
        <v>0.24490000000000001</v>
      </c>
      <c r="BA129">
        <v>1.0109999999999999</v>
      </c>
      <c r="BD129" t="s">
        <v>133</v>
      </c>
      <c r="BE129">
        <v>146.69999999999999</v>
      </c>
      <c r="BF129">
        <v>30.3</v>
      </c>
      <c r="BG129">
        <v>0.67859999999999998</v>
      </c>
      <c r="BH129">
        <v>3.657</v>
      </c>
      <c r="BI129">
        <v>0.18559999999999999</v>
      </c>
      <c r="BJ129">
        <v>1.012</v>
      </c>
      <c r="BM129" t="s">
        <v>133</v>
      </c>
      <c r="BN129">
        <v>146.80000000000001</v>
      </c>
      <c r="BO129">
        <v>34.4</v>
      </c>
      <c r="BP129">
        <v>0.67859999999999998</v>
      </c>
      <c r="BQ129">
        <v>4.8209999999999997</v>
      </c>
      <c r="BR129">
        <v>0.14080000000000001</v>
      </c>
      <c r="BS129">
        <v>1.012</v>
      </c>
      <c r="BV129" t="s">
        <v>133</v>
      </c>
      <c r="BW129">
        <v>146.9</v>
      </c>
      <c r="BX129">
        <v>38.1</v>
      </c>
      <c r="BY129">
        <v>0.67859999999999998</v>
      </c>
      <c r="BZ129">
        <v>6.1619999999999999</v>
      </c>
      <c r="CA129">
        <v>0.1101</v>
      </c>
      <c r="CB129">
        <v>1.0169999999999999</v>
      </c>
      <c r="CV129" t="s">
        <v>33</v>
      </c>
      <c r="CW129">
        <v>131.69999999999999</v>
      </c>
      <c r="CX129">
        <v>26.4</v>
      </c>
      <c r="CY129">
        <v>1.083</v>
      </c>
      <c r="CZ129">
        <v>0.49459999999999998</v>
      </c>
      <c r="DA129">
        <v>2.19</v>
      </c>
      <c r="DB129">
        <v>1</v>
      </c>
      <c r="DE129" t="s">
        <v>33</v>
      </c>
      <c r="DF129">
        <v>131.6</v>
      </c>
      <c r="DG129">
        <v>30.4</v>
      </c>
      <c r="DH129">
        <v>1.083</v>
      </c>
      <c r="DI129">
        <v>0.65</v>
      </c>
      <c r="DJ129">
        <v>1.6659999999999999</v>
      </c>
      <c r="DK129">
        <v>1.002</v>
      </c>
      <c r="DN129" t="s">
        <v>34</v>
      </c>
      <c r="DO129">
        <v>136.9</v>
      </c>
      <c r="DP129">
        <v>34.200000000000003</v>
      </c>
      <c r="DQ129">
        <v>1.2709999999999999</v>
      </c>
      <c r="DR129">
        <v>1.0209999999999999</v>
      </c>
      <c r="DS129">
        <v>1.244</v>
      </c>
      <c r="DT129">
        <v>1.0009999999999999</v>
      </c>
      <c r="DW129" t="s">
        <v>34</v>
      </c>
      <c r="DX129">
        <v>136.6</v>
      </c>
      <c r="DY129">
        <v>38.299999999999997</v>
      </c>
      <c r="DZ129">
        <v>1.2709999999999999</v>
      </c>
      <c r="EA129">
        <v>1.4179999999999999</v>
      </c>
      <c r="EB129">
        <v>0.89600000000000002</v>
      </c>
      <c r="EC129">
        <v>1.002</v>
      </c>
      <c r="EX129" t="s">
        <v>33</v>
      </c>
      <c r="EY129">
        <v>131.69999999999999</v>
      </c>
      <c r="EZ129">
        <v>26.3</v>
      </c>
      <c r="FA129">
        <v>1.083</v>
      </c>
      <c r="FB129">
        <v>0.73429999999999995</v>
      </c>
      <c r="FC129">
        <v>1.4750000000000001</v>
      </c>
      <c r="FD129">
        <v>1.002</v>
      </c>
      <c r="FG129" t="s">
        <v>33</v>
      </c>
      <c r="FH129">
        <v>131.69999999999999</v>
      </c>
      <c r="FI129">
        <v>30.4</v>
      </c>
      <c r="FJ129">
        <v>1.083</v>
      </c>
      <c r="FK129">
        <v>1.05</v>
      </c>
      <c r="FL129">
        <v>1.0309999999999999</v>
      </c>
      <c r="FM129">
        <v>1.002</v>
      </c>
      <c r="FP129" t="s">
        <v>33</v>
      </c>
      <c r="FQ129">
        <v>131.69999999999999</v>
      </c>
      <c r="FR129">
        <v>34.200000000000003</v>
      </c>
      <c r="FS129">
        <v>1.083</v>
      </c>
      <c r="FT129">
        <v>1.3979999999999999</v>
      </c>
      <c r="FU129">
        <v>0.77459999999999996</v>
      </c>
      <c r="FV129">
        <v>1.002</v>
      </c>
      <c r="FY129" t="s">
        <v>34</v>
      </c>
      <c r="FZ129">
        <v>136.69999999999999</v>
      </c>
      <c r="GA129">
        <v>38.299999999999997</v>
      </c>
      <c r="GB129">
        <v>1.2709999999999999</v>
      </c>
      <c r="GC129">
        <v>2.109</v>
      </c>
      <c r="GD129">
        <v>0.60240000000000005</v>
      </c>
      <c r="GE129">
        <v>1.004</v>
      </c>
    </row>
    <row r="130" spans="2:187">
      <c r="B130" t="s">
        <v>134</v>
      </c>
      <c r="C130">
        <v>151.9</v>
      </c>
      <c r="D130">
        <v>26.6</v>
      </c>
      <c r="E130">
        <v>0.78139999999999998</v>
      </c>
      <c r="F130">
        <v>4.7679999999999998</v>
      </c>
      <c r="G130">
        <v>0.16389999999999999</v>
      </c>
      <c r="H130">
        <v>1.014</v>
      </c>
      <c r="K130" t="s">
        <v>134</v>
      </c>
      <c r="L130">
        <v>151.80000000000001</v>
      </c>
      <c r="M130">
        <v>30.3</v>
      </c>
      <c r="N130">
        <v>0.78139999999999998</v>
      </c>
      <c r="O130">
        <v>4.4020000000000001</v>
      </c>
      <c r="P130">
        <v>0.17749999999999999</v>
      </c>
      <c r="Q130">
        <v>1.0129999999999999</v>
      </c>
      <c r="T130" t="s">
        <v>134</v>
      </c>
      <c r="U130">
        <v>151.9</v>
      </c>
      <c r="V130">
        <v>34.4</v>
      </c>
      <c r="W130">
        <v>0.78139999999999998</v>
      </c>
      <c r="X130">
        <v>6.1130000000000004</v>
      </c>
      <c r="Y130">
        <v>0.1278</v>
      </c>
      <c r="Z130">
        <v>1.016</v>
      </c>
      <c r="AC130" t="s">
        <v>134</v>
      </c>
      <c r="AD130">
        <v>152</v>
      </c>
      <c r="AE130">
        <v>38.1</v>
      </c>
      <c r="AF130">
        <v>0.78139999999999998</v>
      </c>
      <c r="AG130">
        <v>7.3719999999999999</v>
      </c>
      <c r="AH130">
        <v>0.106</v>
      </c>
      <c r="AI130">
        <v>1.016</v>
      </c>
      <c r="AL130" t="s">
        <v>84</v>
      </c>
      <c r="AM130">
        <v>151.9</v>
      </c>
      <c r="AN130">
        <v>42.3</v>
      </c>
      <c r="AO130">
        <v>0.78139999999999998</v>
      </c>
      <c r="AP130">
        <v>13.2</v>
      </c>
      <c r="AQ130">
        <v>5.9180000000000003E-2</v>
      </c>
      <c r="AR130">
        <v>1.0269999999999999</v>
      </c>
      <c r="AU130" t="s">
        <v>134</v>
      </c>
      <c r="AV130">
        <v>151.80000000000001</v>
      </c>
      <c r="AW130">
        <v>26.6</v>
      </c>
      <c r="AX130">
        <v>0.78139999999999998</v>
      </c>
      <c r="AY130">
        <v>3.1890000000000001</v>
      </c>
      <c r="AZ130">
        <v>0.245</v>
      </c>
      <c r="BA130">
        <v>1.008</v>
      </c>
      <c r="BD130" t="s">
        <v>134</v>
      </c>
      <c r="BE130">
        <v>151.80000000000001</v>
      </c>
      <c r="BF130">
        <v>30.3</v>
      </c>
      <c r="BG130">
        <v>0.78139999999999998</v>
      </c>
      <c r="BH130">
        <v>4.2320000000000002</v>
      </c>
      <c r="BI130">
        <v>0.18459999999999999</v>
      </c>
      <c r="BJ130">
        <v>1.012</v>
      </c>
      <c r="BM130" t="s">
        <v>134</v>
      </c>
      <c r="BN130">
        <v>151.80000000000001</v>
      </c>
      <c r="BO130">
        <v>34.4</v>
      </c>
      <c r="BP130">
        <v>0.78139999999999998</v>
      </c>
      <c r="BQ130">
        <v>5.5389999999999997</v>
      </c>
      <c r="BR130">
        <v>0.1411</v>
      </c>
      <c r="BS130">
        <v>1.0149999999999999</v>
      </c>
      <c r="BV130" t="s">
        <v>134</v>
      </c>
      <c r="BW130">
        <v>152</v>
      </c>
      <c r="BX130">
        <v>38.1</v>
      </c>
      <c r="BY130">
        <v>0.78139999999999998</v>
      </c>
      <c r="BZ130">
        <v>7.1239999999999997</v>
      </c>
      <c r="CA130">
        <v>0.10970000000000001</v>
      </c>
      <c r="CB130">
        <v>1.0189999999999999</v>
      </c>
      <c r="CV130" t="s">
        <v>34</v>
      </c>
      <c r="CW130">
        <v>136.69999999999999</v>
      </c>
      <c r="CX130">
        <v>26.4</v>
      </c>
      <c r="CY130">
        <v>1.2709999999999999</v>
      </c>
      <c r="CZ130">
        <v>0.58409999999999995</v>
      </c>
      <c r="DA130">
        <v>2.1760000000000002</v>
      </c>
      <c r="DB130">
        <v>1.0009999999999999</v>
      </c>
      <c r="DE130" t="s">
        <v>34</v>
      </c>
      <c r="DF130">
        <v>136.69999999999999</v>
      </c>
      <c r="DG130">
        <v>30.4</v>
      </c>
      <c r="DH130">
        <v>1.2709999999999999</v>
      </c>
      <c r="DI130">
        <v>0.76480000000000004</v>
      </c>
      <c r="DJ130">
        <v>1.661</v>
      </c>
      <c r="DK130">
        <v>0.99990000000000001</v>
      </c>
      <c r="DN130" t="s">
        <v>35</v>
      </c>
      <c r="DO130">
        <v>142</v>
      </c>
      <c r="DP130">
        <v>34.200000000000003</v>
      </c>
      <c r="DQ130">
        <v>1.4910000000000001</v>
      </c>
      <c r="DR130">
        <v>1.2010000000000001</v>
      </c>
      <c r="DS130">
        <v>1.2410000000000001</v>
      </c>
      <c r="DT130">
        <v>1.0009999999999999</v>
      </c>
      <c r="DW130" t="s">
        <v>35</v>
      </c>
      <c r="DX130">
        <v>141.69999999999999</v>
      </c>
      <c r="DY130">
        <v>38.299999999999997</v>
      </c>
      <c r="DZ130">
        <v>1.4910000000000001</v>
      </c>
      <c r="EA130">
        <v>1.6619999999999999</v>
      </c>
      <c r="EB130">
        <v>0.89670000000000005</v>
      </c>
      <c r="EC130">
        <v>1.002</v>
      </c>
      <c r="EX130" t="s">
        <v>34</v>
      </c>
      <c r="EY130">
        <v>136.69999999999999</v>
      </c>
      <c r="EZ130">
        <v>26.4</v>
      </c>
      <c r="FA130">
        <v>1.2709999999999999</v>
      </c>
      <c r="FB130">
        <v>0.86550000000000005</v>
      </c>
      <c r="FC130">
        <v>1.468</v>
      </c>
      <c r="FD130">
        <v>1.0009999999999999</v>
      </c>
      <c r="FG130" t="s">
        <v>34</v>
      </c>
      <c r="FH130">
        <v>136.80000000000001</v>
      </c>
      <c r="FI130">
        <v>30.4</v>
      </c>
      <c r="FJ130">
        <v>1.2709999999999999</v>
      </c>
      <c r="FK130">
        <v>1.232</v>
      </c>
      <c r="FL130">
        <v>1.0309999999999999</v>
      </c>
      <c r="FM130">
        <v>1.002</v>
      </c>
      <c r="FP130" t="s">
        <v>34</v>
      </c>
      <c r="FQ130">
        <v>136.80000000000001</v>
      </c>
      <c r="FR130">
        <v>34.1</v>
      </c>
      <c r="FS130">
        <v>1.2709999999999999</v>
      </c>
      <c r="FT130">
        <v>1.639</v>
      </c>
      <c r="FU130">
        <v>0.77500000000000002</v>
      </c>
      <c r="FV130">
        <v>1.0029999999999999</v>
      </c>
      <c r="FY130" t="s">
        <v>35</v>
      </c>
      <c r="FZ130">
        <v>141.80000000000001</v>
      </c>
      <c r="GA130">
        <v>38.299999999999997</v>
      </c>
      <c r="GB130">
        <v>1.4910000000000001</v>
      </c>
      <c r="GC130">
        <v>2.4820000000000002</v>
      </c>
      <c r="GD130">
        <v>0.60050000000000003</v>
      </c>
      <c r="GE130">
        <v>1.004</v>
      </c>
    </row>
    <row r="131" spans="2:187">
      <c r="B131" t="s">
        <v>135</v>
      </c>
      <c r="C131">
        <v>156.9</v>
      </c>
      <c r="D131">
        <v>26.6</v>
      </c>
      <c r="E131">
        <v>0.89970000000000006</v>
      </c>
      <c r="F131">
        <v>5.46</v>
      </c>
      <c r="G131">
        <v>0.1648</v>
      </c>
      <c r="H131">
        <v>1.01</v>
      </c>
      <c r="K131" t="s">
        <v>135</v>
      </c>
      <c r="L131">
        <v>156.80000000000001</v>
      </c>
      <c r="M131">
        <v>30.3</v>
      </c>
      <c r="N131">
        <v>0.89970000000000006</v>
      </c>
      <c r="O131">
        <v>5.0709999999999997</v>
      </c>
      <c r="P131">
        <v>0.1774</v>
      </c>
      <c r="Q131">
        <v>1.0109999999999999</v>
      </c>
      <c r="T131" t="s">
        <v>135</v>
      </c>
      <c r="U131">
        <v>157</v>
      </c>
      <c r="V131">
        <v>34.4</v>
      </c>
      <c r="W131">
        <v>0.89970000000000006</v>
      </c>
      <c r="X131">
        <v>7.1710000000000003</v>
      </c>
      <c r="Y131">
        <v>0.1255</v>
      </c>
      <c r="Z131">
        <v>1.0209999999999999</v>
      </c>
      <c r="AC131" t="s">
        <v>135</v>
      </c>
      <c r="AD131">
        <v>157</v>
      </c>
      <c r="AE131">
        <v>38.1</v>
      </c>
      <c r="AF131">
        <v>0.89970000000000006</v>
      </c>
      <c r="AG131">
        <v>8.5190000000000001</v>
      </c>
      <c r="AH131">
        <v>0.1056</v>
      </c>
      <c r="AI131">
        <v>1.0209999999999999</v>
      </c>
      <c r="AL131" t="s">
        <v>85</v>
      </c>
      <c r="AM131">
        <v>156.9</v>
      </c>
      <c r="AN131">
        <v>42.4</v>
      </c>
      <c r="AO131">
        <v>0.89970000000000006</v>
      </c>
      <c r="AP131">
        <v>15.31</v>
      </c>
      <c r="AQ131">
        <v>5.8779999999999999E-2</v>
      </c>
      <c r="AR131">
        <v>1.03</v>
      </c>
      <c r="AU131" t="s">
        <v>135</v>
      </c>
      <c r="AV131">
        <v>156.80000000000001</v>
      </c>
      <c r="AW131">
        <v>26.6</v>
      </c>
      <c r="AX131">
        <v>0.89970000000000006</v>
      </c>
      <c r="AY131">
        <v>3.649</v>
      </c>
      <c r="AZ131">
        <v>0.2465</v>
      </c>
      <c r="BA131">
        <v>1.0069999999999999</v>
      </c>
      <c r="BD131" t="s">
        <v>135</v>
      </c>
      <c r="BE131">
        <v>156.80000000000001</v>
      </c>
      <c r="BF131">
        <v>30.3</v>
      </c>
      <c r="BG131">
        <v>0.89970000000000006</v>
      </c>
      <c r="BH131">
        <v>4.8860000000000001</v>
      </c>
      <c r="BI131">
        <v>0.1842</v>
      </c>
      <c r="BJ131">
        <v>1.0109999999999999</v>
      </c>
      <c r="BM131" t="s">
        <v>135</v>
      </c>
      <c r="BN131">
        <v>156.9</v>
      </c>
      <c r="BO131">
        <v>34.4</v>
      </c>
      <c r="BP131">
        <v>0.89970000000000006</v>
      </c>
      <c r="BQ131">
        <v>6.4020000000000001</v>
      </c>
      <c r="BR131">
        <v>0.14050000000000001</v>
      </c>
      <c r="BS131">
        <v>1.0149999999999999</v>
      </c>
      <c r="BV131" t="s">
        <v>135</v>
      </c>
      <c r="BW131">
        <v>157.1</v>
      </c>
      <c r="BX131">
        <v>38.1</v>
      </c>
      <c r="BY131">
        <v>0.89970000000000006</v>
      </c>
      <c r="BZ131">
        <v>8.1999999999999993</v>
      </c>
      <c r="CA131">
        <v>0.10970000000000001</v>
      </c>
      <c r="CB131">
        <v>1.016</v>
      </c>
      <c r="CV131" t="s">
        <v>35</v>
      </c>
      <c r="CW131">
        <v>141.80000000000001</v>
      </c>
      <c r="CX131">
        <v>26.4</v>
      </c>
      <c r="CY131">
        <v>1.4910000000000001</v>
      </c>
      <c r="CZ131">
        <v>0.6885</v>
      </c>
      <c r="DA131">
        <v>2.165</v>
      </c>
      <c r="DB131">
        <v>1.0009999999999999</v>
      </c>
      <c r="DE131" t="s">
        <v>35</v>
      </c>
      <c r="DF131">
        <v>141.80000000000001</v>
      </c>
      <c r="DG131">
        <v>30.4</v>
      </c>
      <c r="DH131">
        <v>1.4910000000000001</v>
      </c>
      <c r="DI131">
        <v>0.89800000000000002</v>
      </c>
      <c r="DJ131">
        <v>1.66</v>
      </c>
      <c r="DK131">
        <v>1.0009999999999999</v>
      </c>
      <c r="DN131" t="s">
        <v>36</v>
      </c>
      <c r="DO131">
        <v>147.1</v>
      </c>
      <c r="DP131">
        <v>34.200000000000003</v>
      </c>
      <c r="DQ131">
        <v>1.7490000000000001</v>
      </c>
      <c r="DR131">
        <v>1.4079999999999999</v>
      </c>
      <c r="DS131">
        <v>1.242</v>
      </c>
      <c r="DT131">
        <v>1.0009999999999999</v>
      </c>
      <c r="DW131" t="s">
        <v>36</v>
      </c>
      <c r="DX131">
        <v>146.80000000000001</v>
      </c>
      <c r="DY131">
        <v>38.299999999999997</v>
      </c>
      <c r="DZ131">
        <v>1.7490000000000001</v>
      </c>
      <c r="EA131">
        <v>1.956</v>
      </c>
      <c r="EB131">
        <v>0.89380000000000004</v>
      </c>
      <c r="EC131">
        <v>1.0029999999999999</v>
      </c>
      <c r="EX131" t="s">
        <v>35</v>
      </c>
      <c r="EY131">
        <v>141.80000000000001</v>
      </c>
      <c r="EZ131">
        <v>26.4</v>
      </c>
      <c r="FA131">
        <v>1.4910000000000001</v>
      </c>
      <c r="FB131">
        <v>1.016</v>
      </c>
      <c r="FC131">
        <v>1.468</v>
      </c>
      <c r="FD131">
        <v>1.0009999999999999</v>
      </c>
      <c r="FG131" t="s">
        <v>35</v>
      </c>
      <c r="FH131">
        <v>141.80000000000001</v>
      </c>
      <c r="FI131">
        <v>30.4</v>
      </c>
      <c r="FJ131">
        <v>1.4910000000000001</v>
      </c>
      <c r="FK131">
        <v>1.45</v>
      </c>
      <c r="FL131">
        <v>1.028</v>
      </c>
      <c r="FM131">
        <v>1.002</v>
      </c>
      <c r="FP131" t="s">
        <v>35</v>
      </c>
      <c r="FQ131">
        <v>141.9</v>
      </c>
      <c r="FR131">
        <v>34.200000000000003</v>
      </c>
      <c r="FS131">
        <v>1.4910000000000001</v>
      </c>
      <c r="FT131">
        <v>1.9219999999999999</v>
      </c>
      <c r="FU131">
        <v>0.77549999999999997</v>
      </c>
      <c r="FV131">
        <v>1.0029999999999999</v>
      </c>
      <c r="FY131" t="s">
        <v>36</v>
      </c>
      <c r="FZ131">
        <v>146.9</v>
      </c>
      <c r="GA131">
        <v>38.299999999999997</v>
      </c>
      <c r="GB131">
        <v>1.7490000000000001</v>
      </c>
      <c r="GC131">
        <v>2.9119999999999999</v>
      </c>
      <c r="GD131">
        <v>0.60050000000000003</v>
      </c>
      <c r="GE131">
        <v>1.0029999999999999</v>
      </c>
    </row>
    <row r="132" spans="2:187">
      <c r="B132" t="s">
        <v>136</v>
      </c>
      <c r="C132">
        <v>162</v>
      </c>
      <c r="D132">
        <v>26.6</v>
      </c>
      <c r="E132">
        <v>1.036</v>
      </c>
      <c r="F132">
        <v>6.3029999999999999</v>
      </c>
      <c r="G132">
        <v>0.1643</v>
      </c>
      <c r="H132">
        <v>1.012</v>
      </c>
      <c r="K132" t="s">
        <v>136</v>
      </c>
      <c r="L132">
        <v>161.9</v>
      </c>
      <c r="M132">
        <v>30.3</v>
      </c>
      <c r="N132">
        <v>1.036</v>
      </c>
      <c r="O132">
        <v>5.9260000000000002</v>
      </c>
      <c r="P132">
        <v>0.17480000000000001</v>
      </c>
      <c r="Q132">
        <v>1.0149999999999999</v>
      </c>
      <c r="T132" t="s">
        <v>136</v>
      </c>
      <c r="U132">
        <v>162</v>
      </c>
      <c r="V132">
        <v>34.4</v>
      </c>
      <c r="W132">
        <v>1.036</v>
      </c>
      <c r="X132">
        <v>8.3759999999999994</v>
      </c>
      <c r="Y132">
        <v>0.1237</v>
      </c>
      <c r="Z132">
        <v>1.0189999999999999</v>
      </c>
      <c r="AC132" t="s">
        <v>136</v>
      </c>
      <c r="AD132">
        <v>162.1</v>
      </c>
      <c r="AE132">
        <v>38.1</v>
      </c>
      <c r="AF132">
        <v>1.036</v>
      </c>
      <c r="AG132">
        <v>9.83</v>
      </c>
      <c r="AH132">
        <v>0.10539999999999999</v>
      </c>
      <c r="AI132">
        <v>1.018</v>
      </c>
      <c r="AL132" t="s">
        <v>86</v>
      </c>
      <c r="AM132">
        <v>162</v>
      </c>
      <c r="AN132">
        <v>42.4</v>
      </c>
      <c r="AO132">
        <v>1.036</v>
      </c>
      <c r="AP132">
        <v>17.670000000000002</v>
      </c>
      <c r="AQ132">
        <v>5.8619999999999998E-2</v>
      </c>
      <c r="AR132">
        <v>1.03</v>
      </c>
      <c r="AU132" t="s">
        <v>136</v>
      </c>
      <c r="AV132">
        <v>161.9</v>
      </c>
      <c r="AW132">
        <v>26.6</v>
      </c>
      <c r="AX132">
        <v>1.036</v>
      </c>
      <c r="AY132">
        <v>4.2190000000000003</v>
      </c>
      <c r="AZ132">
        <v>0.2455</v>
      </c>
      <c r="BA132">
        <v>1.008</v>
      </c>
      <c r="BD132" t="s">
        <v>136</v>
      </c>
      <c r="BE132">
        <v>161.9</v>
      </c>
      <c r="BF132">
        <v>30.3</v>
      </c>
      <c r="BG132">
        <v>1.036</v>
      </c>
      <c r="BH132">
        <v>5.5919999999999996</v>
      </c>
      <c r="BI132">
        <v>0.1852</v>
      </c>
      <c r="BJ132">
        <v>1.0089999999999999</v>
      </c>
      <c r="BM132" t="s">
        <v>136</v>
      </c>
      <c r="BN132">
        <v>162</v>
      </c>
      <c r="BO132">
        <v>34.4</v>
      </c>
      <c r="BP132">
        <v>1.036</v>
      </c>
      <c r="BQ132">
        <v>7.3879999999999999</v>
      </c>
      <c r="BR132">
        <v>0.14019999999999999</v>
      </c>
      <c r="BS132">
        <v>1.0129999999999999</v>
      </c>
      <c r="BV132" t="s">
        <v>136</v>
      </c>
      <c r="BW132">
        <v>162.19999999999999</v>
      </c>
      <c r="BX132">
        <v>38.1</v>
      </c>
      <c r="BY132">
        <v>1.036</v>
      </c>
      <c r="BZ132">
        <v>9.4550000000000001</v>
      </c>
      <c r="CA132">
        <v>0.1096</v>
      </c>
      <c r="CB132">
        <v>1.0189999999999999</v>
      </c>
      <c r="CV132" t="s">
        <v>36</v>
      </c>
      <c r="CW132">
        <v>146.80000000000001</v>
      </c>
      <c r="CX132">
        <v>26.4</v>
      </c>
      <c r="CY132">
        <v>1.7490000000000001</v>
      </c>
      <c r="CZ132">
        <v>0.8125</v>
      </c>
      <c r="DA132">
        <v>2.1520000000000001</v>
      </c>
      <c r="DB132">
        <v>1.0009999999999999</v>
      </c>
      <c r="DE132" t="s">
        <v>36</v>
      </c>
      <c r="DF132">
        <v>146.9</v>
      </c>
      <c r="DG132">
        <v>30.4</v>
      </c>
      <c r="DH132">
        <v>1.7490000000000001</v>
      </c>
      <c r="DI132">
        <v>1.056</v>
      </c>
      <c r="DJ132">
        <v>1.6559999999999999</v>
      </c>
      <c r="DK132">
        <v>1.002</v>
      </c>
      <c r="DN132" t="s">
        <v>37</v>
      </c>
      <c r="DO132">
        <v>152.19999999999999</v>
      </c>
      <c r="DP132">
        <v>34.200000000000003</v>
      </c>
      <c r="DQ132">
        <v>2.0510000000000002</v>
      </c>
      <c r="DR132">
        <v>1.6559999999999999</v>
      </c>
      <c r="DS132">
        <v>1.2390000000000001</v>
      </c>
      <c r="DT132">
        <v>1.002</v>
      </c>
      <c r="DW132" t="s">
        <v>37</v>
      </c>
      <c r="DX132">
        <v>151.9</v>
      </c>
      <c r="DY132">
        <v>38.299999999999997</v>
      </c>
      <c r="DZ132">
        <v>2.0510000000000002</v>
      </c>
      <c r="EA132">
        <v>2.2959999999999998</v>
      </c>
      <c r="EB132">
        <v>0.89359999999999995</v>
      </c>
      <c r="EC132">
        <v>1.002</v>
      </c>
      <c r="EX132" t="s">
        <v>36</v>
      </c>
      <c r="EY132">
        <v>146.9</v>
      </c>
      <c r="EZ132">
        <v>26.4</v>
      </c>
      <c r="FA132">
        <v>1.7490000000000001</v>
      </c>
      <c r="FB132">
        <v>1.198</v>
      </c>
      <c r="FC132">
        <v>1.4590000000000001</v>
      </c>
      <c r="FD132">
        <v>1.0029999999999999</v>
      </c>
      <c r="FG132" t="s">
        <v>36</v>
      </c>
      <c r="FH132">
        <v>146.9</v>
      </c>
      <c r="FI132">
        <v>30.4</v>
      </c>
      <c r="FJ132">
        <v>1.7490000000000001</v>
      </c>
      <c r="FK132">
        <v>1.7070000000000001</v>
      </c>
      <c r="FL132">
        <v>1.024</v>
      </c>
      <c r="FM132">
        <v>1.002</v>
      </c>
      <c r="FP132" t="s">
        <v>36</v>
      </c>
      <c r="FQ132">
        <v>147</v>
      </c>
      <c r="FR132">
        <v>34.200000000000003</v>
      </c>
      <c r="FS132">
        <v>1.7490000000000001</v>
      </c>
      <c r="FT132">
        <v>2.2589999999999999</v>
      </c>
      <c r="FU132">
        <v>0.7742</v>
      </c>
      <c r="FV132">
        <v>1.0029999999999999</v>
      </c>
      <c r="FY132" t="s">
        <v>37</v>
      </c>
      <c r="FZ132">
        <v>152</v>
      </c>
      <c r="GA132">
        <v>38.299999999999997</v>
      </c>
      <c r="GB132">
        <v>2.0510000000000002</v>
      </c>
      <c r="GC132">
        <v>3.41</v>
      </c>
      <c r="GD132">
        <v>0.60160000000000002</v>
      </c>
      <c r="GE132">
        <v>1.0029999999999999</v>
      </c>
    </row>
    <row r="133" spans="2:187">
      <c r="B133" t="s">
        <v>137</v>
      </c>
      <c r="C133">
        <v>167</v>
      </c>
      <c r="D133">
        <v>26.6</v>
      </c>
      <c r="E133">
        <v>1.1930000000000001</v>
      </c>
      <c r="F133">
        <v>7.32</v>
      </c>
      <c r="G133">
        <v>0.16289999999999999</v>
      </c>
      <c r="H133">
        <v>1.014</v>
      </c>
      <c r="K133" t="s">
        <v>137</v>
      </c>
      <c r="L133">
        <v>166.9</v>
      </c>
      <c r="M133">
        <v>30.3</v>
      </c>
      <c r="N133">
        <v>1.1930000000000001</v>
      </c>
      <c r="O133">
        <v>6.859</v>
      </c>
      <c r="P133">
        <v>0.1739</v>
      </c>
      <c r="Q133">
        <v>1.012</v>
      </c>
      <c r="T133" t="s">
        <v>137</v>
      </c>
      <c r="U133">
        <v>167.1</v>
      </c>
      <c r="V133">
        <v>34.4</v>
      </c>
      <c r="W133">
        <v>1.1930000000000001</v>
      </c>
      <c r="X133">
        <v>9.76</v>
      </c>
      <c r="Y133">
        <v>0.1222</v>
      </c>
      <c r="Z133">
        <v>1.02</v>
      </c>
      <c r="AC133" t="s">
        <v>137</v>
      </c>
      <c r="AD133">
        <v>167.1</v>
      </c>
      <c r="AE133">
        <v>38.1</v>
      </c>
      <c r="AF133">
        <v>1.1930000000000001</v>
      </c>
      <c r="AG133">
        <v>11.34</v>
      </c>
      <c r="AH133">
        <v>0.1052</v>
      </c>
      <c r="AI133">
        <v>1.02</v>
      </c>
      <c r="AL133" t="s">
        <v>87</v>
      </c>
      <c r="AM133">
        <v>167</v>
      </c>
      <c r="AN133">
        <v>42.4</v>
      </c>
      <c r="AO133">
        <v>1.1930000000000001</v>
      </c>
      <c r="AP133">
        <v>20.3</v>
      </c>
      <c r="AQ133">
        <v>5.876E-2</v>
      </c>
      <c r="AR133">
        <v>1.028</v>
      </c>
      <c r="AU133" t="s">
        <v>137</v>
      </c>
      <c r="AV133">
        <v>167</v>
      </c>
      <c r="AW133">
        <v>26.6</v>
      </c>
      <c r="AX133">
        <v>1.1930000000000001</v>
      </c>
      <c r="AY133">
        <v>4.8680000000000003</v>
      </c>
      <c r="AZ133">
        <v>0.245</v>
      </c>
      <c r="BA133">
        <v>1.0089999999999999</v>
      </c>
      <c r="BD133" t="s">
        <v>137</v>
      </c>
      <c r="BE133">
        <v>166.9</v>
      </c>
      <c r="BF133">
        <v>30.3</v>
      </c>
      <c r="BG133">
        <v>1.1930000000000001</v>
      </c>
      <c r="BH133">
        <v>6.4690000000000003</v>
      </c>
      <c r="BI133">
        <v>0.18440000000000001</v>
      </c>
      <c r="BJ133">
        <v>1.012</v>
      </c>
      <c r="BM133" t="s">
        <v>137</v>
      </c>
      <c r="BN133">
        <v>167.1</v>
      </c>
      <c r="BO133">
        <v>34.4</v>
      </c>
      <c r="BP133">
        <v>1.1930000000000001</v>
      </c>
      <c r="BQ133">
        <v>8.4990000000000006</v>
      </c>
      <c r="BR133">
        <v>0.14030000000000001</v>
      </c>
      <c r="BS133">
        <v>1.016</v>
      </c>
      <c r="BV133" t="s">
        <v>137</v>
      </c>
      <c r="BW133">
        <v>167.3</v>
      </c>
      <c r="BX133">
        <v>38.1</v>
      </c>
      <c r="BY133">
        <v>1.1930000000000001</v>
      </c>
      <c r="BZ133">
        <v>10.85</v>
      </c>
      <c r="CA133">
        <v>0.1099</v>
      </c>
      <c r="CB133">
        <v>1.0149999999999999</v>
      </c>
      <c r="CV133" t="s">
        <v>37</v>
      </c>
      <c r="CW133">
        <v>151.9</v>
      </c>
      <c r="CX133">
        <v>26.4</v>
      </c>
      <c r="CY133">
        <v>2.0510000000000002</v>
      </c>
      <c r="CZ133">
        <v>0.95520000000000005</v>
      </c>
      <c r="DA133">
        <v>2.1480000000000001</v>
      </c>
      <c r="DB133">
        <v>1.0009999999999999</v>
      </c>
      <c r="DE133" t="s">
        <v>37</v>
      </c>
      <c r="DF133">
        <v>152</v>
      </c>
      <c r="DG133">
        <v>30.4</v>
      </c>
      <c r="DH133">
        <v>2.0510000000000002</v>
      </c>
      <c r="DI133">
        <v>1.2410000000000001</v>
      </c>
      <c r="DJ133">
        <v>1.653</v>
      </c>
      <c r="DK133">
        <v>1.0009999999999999</v>
      </c>
      <c r="DN133" t="s">
        <v>38</v>
      </c>
      <c r="DO133">
        <v>157.30000000000001</v>
      </c>
      <c r="DP133">
        <v>34.200000000000003</v>
      </c>
      <c r="DQ133">
        <v>2.407</v>
      </c>
      <c r="DR133">
        <v>1.944</v>
      </c>
      <c r="DS133">
        <v>1.238</v>
      </c>
      <c r="DT133">
        <v>1.002</v>
      </c>
      <c r="DW133" t="s">
        <v>38</v>
      </c>
      <c r="DX133">
        <v>157</v>
      </c>
      <c r="DY133">
        <v>38.299999999999997</v>
      </c>
      <c r="DZ133">
        <v>2.407</v>
      </c>
      <c r="EA133">
        <v>2.698</v>
      </c>
      <c r="EB133">
        <v>0.8921</v>
      </c>
      <c r="EC133">
        <v>1.002</v>
      </c>
      <c r="EX133" t="s">
        <v>37</v>
      </c>
      <c r="EY133">
        <v>152</v>
      </c>
      <c r="EZ133">
        <v>26.4</v>
      </c>
      <c r="FA133">
        <v>2.0510000000000002</v>
      </c>
      <c r="FB133">
        <v>1.4059999999999999</v>
      </c>
      <c r="FC133">
        <v>1.4590000000000001</v>
      </c>
      <c r="FD133">
        <v>1.0009999999999999</v>
      </c>
      <c r="FG133" t="s">
        <v>37</v>
      </c>
      <c r="FH133">
        <v>152</v>
      </c>
      <c r="FI133">
        <v>30.4</v>
      </c>
      <c r="FJ133">
        <v>2.0510000000000002</v>
      </c>
      <c r="FK133">
        <v>2.0049999999999999</v>
      </c>
      <c r="FL133">
        <v>1.0229999999999999</v>
      </c>
      <c r="FM133">
        <v>1.002</v>
      </c>
      <c r="FP133" t="s">
        <v>37</v>
      </c>
      <c r="FQ133">
        <v>152.1</v>
      </c>
      <c r="FR133">
        <v>34.1</v>
      </c>
      <c r="FS133">
        <v>2.0510000000000002</v>
      </c>
      <c r="FT133">
        <v>2.6520000000000001</v>
      </c>
      <c r="FU133">
        <v>0.77370000000000005</v>
      </c>
      <c r="FV133">
        <v>1.0029999999999999</v>
      </c>
      <c r="FY133" t="s">
        <v>38</v>
      </c>
      <c r="FZ133">
        <v>157</v>
      </c>
      <c r="GA133">
        <v>38.299999999999997</v>
      </c>
      <c r="GB133">
        <v>2.407</v>
      </c>
      <c r="GC133">
        <v>3.996</v>
      </c>
      <c r="GD133">
        <v>0.60229999999999995</v>
      </c>
      <c r="GE133">
        <v>1.0029999999999999</v>
      </c>
    </row>
    <row r="134" spans="2:187">
      <c r="B134" t="s">
        <v>138</v>
      </c>
      <c r="C134">
        <v>172.1</v>
      </c>
      <c r="D134">
        <v>26.6</v>
      </c>
      <c r="E134">
        <v>1.373</v>
      </c>
      <c r="F134">
        <v>8.3970000000000002</v>
      </c>
      <c r="G134">
        <v>0.16350000000000001</v>
      </c>
      <c r="H134">
        <v>1.012</v>
      </c>
      <c r="K134" t="s">
        <v>138</v>
      </c>
      <c r="L134">
        <v>172</v>
      </c>
      <c r="M134">
        <v>30.3</v>
      </c>
      <c r="N134">
        <v>1.373</v>
      </c>
      <c r="O134">
        <v>7.9160000000000004</v>
      </c>
      <c r="P134">
        <v>0.17349999999999999</v>
      </c>
      <c r="Q134">
        <v>1.012</v>
      </c>
      <c r="T134" t="s">
        <v>138</v>
      </c>
      <c r="U134">
        <v>172.1</v>
      </c>
      <c r="V134">
        <v>34.4</v>
      </c>
      <c r="W134">
        <v>1.373</v>
      </c>
      <c r="X134">
        <v>11.3</v>
      </c>
      <c r="Y134">
        <v>0.1215</v>
      </c>
      <c r="Z134">
        <v>1.0169999999999999</v>
      </c>
      <c r="AC134" t="s">
        <v>138</v>
      </c>
      <c r="AD134">
        <v>172.2</v>
      </c>
      <c r="AE134">
        <v>38.1</v>
      </c>
      <c r="AF134">
        <v>1.373</v>
      </c>
      <c r="AG134">
        <v>13.03</v>
      </c>
      <c r="AH134">
        <v>0.10539999999999999</v>
      </c>
      <c r="AI134">
        <v>1.018</v>
      </c>
      <c r="AL134" t="s">
        <v>88</v>
      </c>
      <c r="AM134">
        <v>172.1</v>
      </c>
      <c r="AN134">
        <v>42.3</v>
      </c>
      <c r="AO134">
        <v>1.373</v>
      </c>
      <c r="AP134">
        <v>23.34</v>
      </c>
      <c r="AQ134">
        <v>5.8840000000000003E-2</v>
      </c>
      <c r="AR134">
        <v>1.028</v>
      </c>
      <c r="AU134" t="s">
        <v>138</v>
      </c>
      <c r="AV134">
        <v>172</v>
      </c>
      <c r="AW134">
        <v>26.6</v>
      </c>
      <c r="AX134">
        <v>1.373</v>
      </c>
      <c r="AY134">
        <v>5.6109999999999998</v>
      </c>
      <c r="AZ134">
        <v>0.2447</v>
      </c>
      <c r="BA134">
        <v>1.008</v>
      </c>
      <c r="BD134" t="s">
        <v>138</v>
      </c>
      <c r="BE134">
        <v>172</v>
      </c>
      <c r="BF134">
        <v>30.3</v>
      </c>
      <c r="BG134">
        <v>1.373</v>
      </c>
      <c r="BH134">
        <v>7.4630000000000001</v>
      </c>
      <c r="BI134">
        <v>0.184</v>
      </c>
      <c r="BJ134">
        <v>1.01</v>
      </c>
      <c r="BM134" t="s">
        <v>138</v>
      </c>
      <c r="BN134">
        <v>172.1</v>
      </c>
      <c r="BO134">
        <v>34.4</v>
      </c>
      <c r="BP134">
        <v>1.373</v>
      </c>
      <c r="BQ134">
        <v>9.7989999999999995</v>
      </c>
      <c r="BR134">
        <v>0.1401</v>
      </c>
      <c r="BS134">
        <v>1.014</v>
      </c>
      <c r="BV134" t="s">
        <v>138</v>
      </c>
      <c r="BW134">
        <v>172.4</v>
      </c>
      <c r="BX134">
        <v>38.1</v>
      </c>
      <c r="BY134">
        <v>1.373</v>
      </c>
      <c r="BZ134">
        <v>12.52</v>
      </c>
      <c r="CA134">
        <v>0.10970000000000001</v>
      </c>
      <c r="CB134">
        <v>1.0189999999999999</v>
      </c>
      <c r="CV134" t="s">
        <v>38</v>
      </c>
      <c r="CW134">
        <v>156.9</v>
      </c>
      <c r="CX134">
        <v>26.4</v>
      </c>
      <c r="CY134">
        <v>2.407</v>
      </c>
      <c r="CZ134">
        <v>1.1259999999999999</v>
      </c>
      <c r="DA134">
        <v>2.1360000000000001</v>
      </c>
      <c r="DB134">
        <v>1.0009999999999999</v>
      </c>
      <c r="DE134" t="s">
        <v>38</v>
      </c>
      <c r="DF134">
        <v>157</v>
      </c>
      <c r="DG134">
        <v>30.4</v>
      </c>
      <c r="DH134">
        <v>2.407</v>
      </c>
      <c r="DI134">
        <v>1.458</v>
      </c>
      <c r="DJ134">
        <v>1.651</v>
      </c>
      <c r="DK134">
        <v>1.002</v>
      </c>
      <c r="DN134" t="s">
        <v>39</v>
      </c>
      <c r="DO134">
        <v>162.4</v>
      </c>
      <c r="DP134">
        <v>34.200000000000003</v>
      </c>
      <c r="DQ134">
        <v>2.823</v>
      </c>
      <c r="DR134">
        <v>2.2829999999999999</v>
      </c>
      <c r="DS134">
        <v>1.2370000000000001</v>
      </c>
      <c r="DT134">
        <v>1.002</v>
      </c>
      <c r="DW134" t="s">
        <v>39</v>
      </c>
      <c r="DX134">
        <v>162.1</v>
      </c>
      <c r="DY134">
        <v>38.299999999999997</v>
      </c>
      <c r="DZ134">
        <v>2.823</v>
      </c>
      <c r="EA134">
        <v>3.1680000000000001</v>
      </c>
      <c r="EB134">
        <v>0.89129999999999998</v>
      </c>
      <c r="EC134">
        <v>1.002</v>
      </c>
      <c r="EX134" t="s">
        <v>38</v>
      </c>
      <c r="EY134">
        <v>157.1</v>
      </c>
      <c r="EZ134">
        <v>26.4</v>
      </c>
      <c r="FA134">
        <v>2.407</v>
      </c>
      <c r="FB134">
        <v>1.653</v>
      </c>
      <c r="FC134">
        <v>1.456</v>
      </c>
      <c r="FD134">
        <v>1.002</v>
      </c>
      <c r="FG134" t="s">
        <v>38</v>
      </c>
      <c r="FH134">
        <v>157.1</v>
      </c>
      <c r="FI134">
        <v>30.4</v>
      </c>
      <c r="FJ134">
        <v>2.407</v>
      </c>
      <c r="FK134">
        <v>2.3540000000000001</v>
      </c>
      <c r="FL134">
        <v>1.022</v>
      </c>
      <c r="FM134">
        <v>1.0029999999999999</v>
      </c>
      <c r="FP134" t="s">
        <v>38</v>
      </c>
      <c r="FQ134">
        <v>157.1</v>
      </c>
      <c r="FR134">
        <v>34.200000000000003</v>
      </c>
      <c r="FS134">
        <v>2.407</v>
      </c>
      <c r="FT134">
        <v>3.1160000000000001</v>
      </c>
      <c r="FU134">
        <v>0.7722</v>
      </c>
      <c r="FV134">
        <v>1.0029999999999999</v>
      </c>
      <c r="FY134" t="s">
        <v>39</v>
      </c>
      <c r="FZ134">
        <v>162.1</v>
      </c>
      <c r="GA134">
        <v>38.299999999999997</v>
      </c>
      <c r="GB134">
        <v>2.823</v>
      </c>
      <c r="GC134">
        <v>4.702</v>
      </c>
      <c r="GD134">
        <v>0.60040000000000004</v>
      </c>
      <c r="GE134">
        <v>1.004</v>
      </c>
    </row>
    <row r="135" spans="2:187">
      <c r="B135" t="s">
        <v>139</v>
      </c>
      <c r="C135">
        <v>177.2</v>
      </c>
      <c r="D135">
        <v>26.6</v>
      </c>
      <c r="E135">
        <v>1.581</v>
      </c>
      <c r="F135">
        <v>9.7309999999999999</v>
      </c>
      <c r="G135">
        <v>0.16250000000000001</v>
      </c>
      <c r="H135">
        <v>1.014</v>
      </c>
      <c r="K135" t="s">
        <v>139</v>
      </c>
      <c r="L135">
        <v>177.1</v>
      </c>
      <c r="M135">
        <v>30.3</v>
      </c>
      <c r="N135">
        <v>1.581</v>
      </c>
      <c r="O135">
        <v>9.2080000000000002</v>
      </c>
      <c r="P135">
        <v>0.17169999999999999</v>
      </c>
      <c r="Q135">
        <v>1.014</v>
      </c>
      <c r="T135" t="s">
        <v>139</v>
      </c>
      <c r="U135">
        <v>177.2</v>
      </c>
      <c r="V135">
        <v>34.4</v>
      </c>
      <c r="W135">
        <v>1.581</v>
      </c>
      <c r="X135">
        <v>13.23</v>
      </c>
      <c r="Y135">
        <v>0.1195</v>
      </c>
      <c r="Z135">
        <v>1.022</v>
      </c>
      <c r="AC135" t="s">
        <v>139</v>
      </c>
      <c r="AD135">
        <v>177.2</v>
      </c>
      <c r="AE135">
        <v>38.1</v>
      </c>
      <c r="AF135">
        <v>1.581</v>
      </c>
      <c r="AG135">
        <v>15.03</v>
      </c>
      <c r="AH135">
        <v>0.1052</v>
      </c>
      <c r="AI135">
        <v>1.018</v>
      </c>
      <c r="AL135" t="s">
        <v>89</v>
      </c>
      <c r="AM135">
        <v>177.1</v>
      </c>
      <c r="AN135">
        <v>42.4</v>
      </c>
      <c r="AO135">
        <v>1.581</v>
      </c>
      <c r="AP135">
        <v>26.94</v>
      </c>
      <c r="AQ135">
        <v>5.8689999999999999E-2</v>
      </c>
      <c r="AR135">
        <v>1.0289999999999999</v>
      </c>
      <c r="AU135" t="s">
        <v>139</v>
      </c>
      <c r="AV135">
        <v>177.1</v>
      </c>
      <c r="AW135">
        <v>26.6</v>
      </c>
      <c r="AX135">
        <v>1.581</v>
      </c>
      <c r="AY135">
        <v>6.4539999999999997</v>
      </c>
      <c r="AZ135">
        <v>0.245</v>
      </c>
      <c r="BA135">
        <v>1.008</v>
      </c>
      <c r="BD135" t="s">
        <v>139</v>
      </c>
      <c r="BE135">
        <v>177.1</v>
      </c>
      <c r="BF135">
        <v>30.3</v>
      </c>
      <c r="BG135">
        <v>1.581</v>
      </c>
      <c r="BH135">
        <v>8.5820000000000007</v>
      </c>
      <c r="BI135">
        <v>0.1842</v>
      </c>
      <c r="BJ135">
        <v>1.0109999999999999</v>
      </c>
      <c r="BM135" t="s">
        <v>139</v>
      </c>
      <c r="BN135">
        <v>177.2</v>
      </c>
      <c r="BO135">
        <v>34.4</v>
      </c>
      <c r="BP135">
        <v>1.581</v>
      </c>
      <c r="BQ135">
        <v>11.27</v>
      </c>
      <c r="BR135">
        <v>0.14030000000000001</v>
      </c>
      <c r="BS135">
        <v>1.0149999999999999</v>
      </c>
      <c r="BV135" t="s">
        <v>139</v>
      </c>
      <c r="BW135">
        <v>177.5</v>
      </c>
      <c r="BX135">
        <v>38.1</v>
      </c>
      <c r="BY135">
        <v>1.581</v>
      </c>
      <c r="BZ135">
        <v>14.43</v>
      </c>
      <c r="CA135">
        <v>0.1096</v>
      </c>
      <c r="CB135">
        <v>1.0189999999999999</v>
      </c>
      <c r="CV135" t="s">
        <v>39</v>
      </c>
      <c r="CW135">
        <v>162</v>
      </c>
      <c r="CX135">
        <v>26.4</v>
      </c>
      <c r="CY135">
        <v>2.823</v>
      </c>
      <c r="CZ135">
        <v>1.325</v>
      </c>
      <c r="DA135">
        <v>2.1309999999999998</v>
      </c>
      <c r="DB135">
        <v>1.0009999999999999</v>
      </c>
      <c r="DE135" t="s">
        <v>39</v>
      </c>
      <c r="DF135">
        <v>162.1</v>
      </c>
      <c r="DG135">
        <v>30.4</v>
      </c>
      <c r="DH135">
        <v>2.823</v>
      </c>
      <c r="DI135">
        <v>1.7130000000000001</v>
      </c>
      <c r="DJ135">
        <v>1.6479999999999999</v>
      </c>
      <c r="DK135">
        <v>1</v>
      </c>
      <c r="DN135" t="s">
        <v>40</v>
      </c>
      <c r="DO135">
        <v>167.5</v>
      </c>
      <c r="DP135">
        <v>34.200000000000003</v>
      </c>
      <c r="DQ135">
        <v>3.3119999999999998</v>
      </c>
      <c r="DR135">
        <v>2.68</v>
      </c>
      <c r="DS135">
        <v>1.236</v>
      </c>
      <c r="DT135">
        <v>1.002</v>
      </c>
      <c r="DW135" t="s">
        <v>40</v>
      </c>
      <c r="DX135">
        <v>167.2</v>
      </c>
      <c r="DY135">
        <v>38.299999999999997</v>
      </c>
      <c r="DZ135">
        <v>3.3119999999999998</v>
      </c>
      <c r="EA135">
        <v>3.7160000000000002</v>
      </c>
      <c r="EB135">
        <v>0.89129999999999998</v>
      </c>
      <c r="EC135">
        <v>1.002</v>
      </c>
      <c r="EX135" t="s">
        <v>39</v>
      </c>
      <c r="EY135">
        <v>162.19999999999999</v>
      </c>
      <c r="EZ135">
        <v>26.4</v>
      </c>
      <c r="FA135">
        <v>2.823</v>
      </c>
      <c r="FB135">
        <v>1.9419999999999999</v>
      </c>
      <c r="FC135">
        <v>1.454</v>
      </c>
      <c r="FD135">
        <v>1.0009999999999999</v>
      </c>
      <c r="FG135" t="s">
        <v>39</v>
      </c>
      <c r="FH135">
        <v>162.19999999999999</v>
      </c>
      <c r="FI135">
        <v>30.4</v>
      </c>
      <c r="FJ135">
        <v>2.823</v>
      </c>
      <c r="FK135">
        <v>2.7589999999999999</v>
      </c>
      <c r="FL135">
        <v>1.0229999999999999</v>
      </c>
      <c r="FM135">
        <v>1.0009999999999999</v>
      </c>
      <c r="FP135" t="s">
        <v>39</v>
      </c>
      <c r="FQ135">
        <v>162.19999999999999</v>
      </c>
      <c r="FR135">
        <v>34.200000000000003</v>
      </c>
      <c r="FS135">
        <v>2.823</v>
      </c>
      <c r="FT135">
        <v>3.6619999999999999</v>
      </c>
      <c r="FU135">
        <v>0.77090000000000003</v>
      </c>
      <c r="FV135">
        <v>1.0029999999999999</v>
      </c>
      <c r="FY135" t="s">
        <v>40</v>
      </c>
      <c r="FZ135">
        <v>167.2</v>
      </c>
      <c r="GA135">
        <v>38.299999999999997</v>
      </c>
      <c r="GB135">
        <v>3.3119999999999998</v>
      </c>
      <c r="GC135">
        <v>5.5259999999999998</v>
      </c>
      <c r="GD135">
        <v>0.59940000000000004</v>
      </c>
      <c r="GE135">
        <v>1.004</v>
      </c>
    </row>
    <row r="136" spans="2:187">
      <c r="B136" t="s">
        <v>140</v>
      </c>
      <c r="C136">
        <v>182.3</v>
      </c>
      <c r="D136">
        <v>26.6</v>
      </c>
      <c r="E136">
        <v>1.821</v>
      </c>
      <c r="F136">
        <v>11.18</v>
      </c>
      <c r="G136">
        <v>0.1628</v>
      </c>
      <c r="H136">
        <v>1.0129999999999999</v>
      </c>
      <c r="K136" t="s">
        <v>140</v>
      </c>
      <c r="L136">
        <v>182.2</v>
      </c>
      <c r="M136">
        <v>30.3</v>
      </c>
      <c r="N136">
        <v>1.821</v>
      </c>
      <c r="O136">
        <v>10.61</v>
      </c>
      <c r="P136">
        <v>0.1716</v>
      </c>
      <c r="Q136">
        <v>1.012</v>
      </c>
      <c r="T136" t="s">
        <v>140</v>
      </c>
      <c r="U136">
        <v>182.3</v>
      </c>
      <c r="V136">
        <v>34.4</v>
      </c>
      <c r="W136">
        <v>1.821</v>
      </c>
      <c r="X136">
        <v>15.4</v>
      </c>
      <c r="Y136">
        <v>0.1182</v>
      </c>
      <c r="Z136">
        <v>1.02</v>
      </c>
      <c r="AC136" t="s">
        <v>140</v>
      </c>
      <c r="AD136">
        <v>182.3</v>
      </c>
      <c r="AE136">
        <v>38.1</v>
      </c>
      <c r="AF136">
        <v>1.821</v>
      </c>
      <c r="AG136">
        <v>17.329999999999998</v>
      </c>
      <c r="AH136">
        <v>0.1051</v>
      </c>
      <c r="AI136">
        <v>1.0189999999999999</v>
      </c>
      <c r="AL136" t="s">
        <v>90</v>
      </c>
      <c r="AM136">
        <v>182.2</v>
      </c>
      <c r="AN136">
        <v>42.4</v>
      </c>
      <c r="AO136">
        <v>1.821</v>
      </c>
      <c r="AP136">
        <v>31.05</v>
      </c>
      <c r="AQ136">
        <v>5.8630000000000002E-2</v>
      </c>
      <c r="AR136">
        <v>1.0289999999999999</v>
      </c>
      <c r="AU136" t="s">
        <v>140</v>
      </c>
      <c r="AV136">
        <v>182.2</v>
      </c>
      <c r="AW136">
        <v>26.6</v>
      </c>
      <c r="AX136">
        <v>1.821</v>
      </c>
      <c r="AY136">
        <v>7.452</v>
      </c>
      <c r="AZ136">
        <v>0.24429999999999999</v>
      </c>
      <c r="BA136">
        <v>1.0089999999999999</v>
      </c>
      <c r="BD136" t="s">
        <v>140</v>
      </c>
      <c r="BE136">
        <v>182.2</v>
      </c>
      <c r="BF136">
        <v>30.3</v>
      </c>
      <c r="BG136">
        <v>1.821</v>
      </c>
      <c r="BH136">
        <v>9.9090000000000007</v>
      </c>
      <c r="BI136">
        <v>0.1837</v>
      </c>
      <c r="BJ136">
        <v>1.0109999999999999</v>
      </c>
      <c r="BM136" t="s">
        <v>140</v>
      </c>
      <c r="BN136">
        <v>182.3</v>
      </c>
      <c r="BO136">
        <v>34.4</v>
      </c>
      <c r="BP136">
        <v>1.821</v>
      </c>
      <c r="BQ136">
        <v>12.97</v>
      </c>
      <c r="BR136">
        <v>0.1404</v>
      </c>
      <c r="BS136">
        <v>1.0129999999999999</v>
      </c>
      <c r="BV136" t="s">
        <v>140</v>
      </c>
      <c r="BW136">
        <v>182.6</v>
      </c>
      <c r="BX136">
        <v>38.1</v>
      </c>
      <c r="BY136">
        <v>1.821</v>
      </c>
      <c r="BZ136">
        <v>16.66</v>
      </c>
      <c r="CA136">
        <v>0.10929999999999999</v>
      </c>
      <c r="CB136">
        <v>1.018</v>
      </c>
      <c r="CV136" t="s">
        <v>40</v>
      </c>
      <c r="CW136">
        <v>167.1</v>
      </c>
      <c r="CX136">
        <v>26.4</v>
      </c>
      <c r="CY136">
        <v>3.3119999999999998</v>
      </c>
      <c r="CZ136">
        <v>1.5609999999999999</v>
      </c>
      <c r="DA136">
        <v>2.1219999999999999</v>
      </c>
      <c r="DB136">
        <v>1.0009999999999999</v>
      </c>
      <c r="DE136" t="s">
        <v>40</v>
      </c>
      <c r="DF136">
        <v>167.1</v>
      </c>
      <c r="DG136">
        <v>30.4</v>
      </c>
      <c r="DH136">
        <v>3.3119999999999998</v>
      </c>
      <c r="DI136">
        <v>2.0169999999999999</v>
      </c>
      <c r="DJ136">
        <v>1.6419999999999999</v>
      </c>
      <c r="DK136">
        <v>1.0009999999999999</v>
      </c>
      <c r="DN136" t="s">
        <v>41</v>
      </c>
      <c r="DO136">
        <v>172.6</v>
      </c>
      <c r="DP136">
        <v>34.200000000000003</v>
      </c>
      <c r="DQ136">
        <v>3.8849999999999998</v>
      </c>
      <c r="DR136">
        <v>3.1459999999999999</v>
      </c>
      <c r="DS136">
        <v>1.2350000000000001</v>
      </c>
      <c r="DT136">
        <v>1.002</v>
      </c>
      <c r="DW136" t="s">
        <v>41</v>
      </c>
      <c r="DX136">
        <v>172.3</v>
      </c>
      <c r="DY136">
        <v>38.299999999999997</v>
      </c>
      <c r="DZ136">
        <v>3.8849999999999998</v>
      </c>
      <c r="EA136">
        <v>4.3540000000000001</v>
      </c>
      <c r="EB136">
        <v>0.89239999999999997</v>
      </c>
      <c r="EC136">
        <v>1.002</v>
      </c>
      <c r="EX136" t="s">
        <v>40</v>
      </c>
      <c r="EY136">
        <v>167.3</v>
      </c>
      <c r="EZ136">
        <v>26.4</v>
      </c>
      <c r="FA136">
        <v>3.3119999999999998</v>
      </c>
      <c r="FB136">
        <v>2.2850000000000001</v>
      </c>
      <c r="FC136">
        <v>1.4490000000000001</v>
      </c>
      <c r="FD136">
        <v>1.002</v>
      </c>
      <c r="FG136" t="s">
        <v>40</v>
      </c>
      <c r="FH136">
        <v>167.3</v>
      </c>
      <c r="FI136">
        <v>30.4</v>
      </c>
      <c r="FJ136">
        <v>3.3119999999999998</v>
      </c>
      <c r="FK136">
        <v>3.2360000000000002</v>
      </c>
      <c r="FL136">
        <v>1.0229999999999999</v>
      </c>
      <c r="FM136">
        <v>1.002</v>
      </c>
      <c r="FP136" t="s">
        <v>40</v>
      </c>
      <c r="FQ136">
        <v>167.2</v>
      </c>
      <c r="FR136">
        <v>34.1</v>
      </c>
      <c r="FS136">
        <v>3.3119999999999998</v>
      </c>
      <c r="FT136">
        <v>4.2960000000000003</v>
      </c>
      <c r="FU136">
        <v>0.77090000000000003</v>
      </c>
      <c r="FV136">
        <v>1.002</v>
      </c>
      <c r="FY136" t="s">
        <v>41</v>
      </c>
      <c r="FZ136">
        <v>172.2</v>
      </c>
      <c r="GA136">
        <v>38.299999999999997</v>
      </c>
      <c r="GB136">
        <v>3.8849999999999998</v>
      </c>
      <c r="GC136">
        <v>6.4720000000000004</v>
      </c>
      <c r="GD136">
        <v>0.60040000000000004</v>
      </c>
      <c r="GE136">
        <v>1.0029999999999999</v>
      </c>
    </row>
    <row r="137" spans="2:187">
      <c r="B137" t="s">
        <v>141</v>
      </c>
      <c r="C137">
        <v>187.4</v>
      </c>
      <c r="D137">
        <v>26.6</v>
      </c>
      <c r="E137">
        <v>2.0960000000000001</v>
      </c>
      <c r="F137">
        <v>12.88</v>
      </c>
      <c r="G137">
        <v>0.16270000000000001</v>
      </c>
      <c r="H137">
        <v>1.0109999999999999</v>
      </c>
      <c r="K137" t="s">
        <v>141</v>
      </c>
      <c r="L137">
        <v>187.3</v>
      </c>
      <c r="M137">
        <v>30.3</v>
      </c>
      <c r="N137">
        <v>2.0960000000000001</v>
      </c>
      <c r="O137">
        <v>12.31</v>
      </c>
      <c r="P137">
        <v>0.17030000000000001</v>
      </c>
      <c r="Q137">
        <v>1.0129999999999999</v>
      </c>
      <c r="T137" t="s">
        <v>141</v>
      </c>
      <c r="U137">
        <v>187.4</v>
      </c>
      <c r="V137">
        <v>34.4</v>
      </c>
      <c r="W137">
        <v>2.0960000000000001</v>
      </c>
      <c r="X137">
        <v>17.850000000000001</v>
      </c>
      <c r="Y137">
        <v>0.1174</v>
      </c>
      <c r="Z137">
        <v>1.0189999999999999</v>
      </c>
      <c r="AC137" t="s">
        <v>141</v>
      </c>
      <c r="AD137">
        <v>187.4</v>
      </c>
      <c r="AE137">
        <v>38.1</v>
      </c>
      <c r="AF137">
        <v>2.0960000000000001</v>
      </c>
      <c r="AG137">
        <v>19.93</v>
      </c>
      <c r="AH137">
        <v>0.1052</v>
      </c>
      <c r="AI137">
        <v>1.018</v>
      </c>
      <c r="AL137" t="s">
        <v>91</v>
      </c>
      <c r="AM137">
        <v>187.3</v>
      </c>
      <c r="AN137">
        <v>42.3</v>
      </c>
      <c r="AO137">
        <v>2.0960000000000001</v>
      </c>
      <c r="AP137">
        <v>35.799999999999997</v>
      </c>
      <c r="AQ137">
        <v>5.8549999999999998E-2</v>
      </c>
      <c r="AR137">
        <v>1.0289999999999999</v>
      </c>
      <c r="AU137" t="s">
        <v>141</v>
      </c>
      <c r="AV137">
        <v>187.3</v>
      </c>
      <c r="AW137">
        <v>26.6</v>
      </c>
      <c r="AX137">
        <v>2.0960000000000001</v>
      </c>
      <c r="AY137">
        <v>8.56</v>
      </c>
      <c r="AZ137">
        <v>0.24490000000000001</v>
      </c>
      <c r="BA137">
        <v>1.0069999999999999</v>
      </c>
      <c r="BD137" t="s">
        <v>141</v>
      </c>
      <c r="BE137">
        <v>187.3</v>
      </c>
      <c r="BF137">
        <v>30.3</v>
      </c>
      <c r="BG137">
        <v>2.0960000000000001</v>
      </c>
      <c r="BH137">
        <v>11.41</v>
      </c>
      <c r="BI137">
        <v>0.1837</v>
      </c>
      <c r="BJ137">
        <v>1.0149999999999999</v>
      </c>
      <c r="BM137" t="s">
        <v>141</v>
      </c>
      <c r="BN137">
        <v>187.3</v>
      </c>
      <c r="BO137">
        <v>34.4</v>
      </c>
      <c r="BP137">
        <v>2.0960000000000001</v>
      </c>
      <c r="BQ137">
        <v>14.93</v>
      </c>
      <c r="BR137">
        <v>0.1404</v>
      </c>
      <c r="BS137">
        <v>1.0129999999999999</v>
      </c>
      <c r="BV137" t="s">
        <v>141</v>
      </c>
      <c r="BW137">
        <v>187.7</v>
      </c>
      <c r="BX137">
        <v>38.1</v>
      </c>
      <c r="BY137">
        <v>2.0960000000000001</v>
      </c>
      <c r="BZ137">
        <v>19.190000000000001</v>
      </c>
      <c r="CA137">
        <v>0.10920000000000001</v>
      </c>
      <c r="CB137">
        <v>1.018</v>
      </c>
      <c r="CV137" t="s">
        <v>41</v>
      </c>
      <c r="CW137">
        <v>172.2</v>
      </c>
      <c r="CX137">
        <v>26.4</v>
      </c>
      <c r="CY137">
        <v>3.8849999999999998</v>
      </c>
      <c r="CZ137">
        <v>1.835</v>
      </c>
      <c r="DA137">
        <v>2.1179999999999999</v>
      </c>
      <c r="DB137">
        <v>1.002</v>
      </c>
      <c r="DE137" t="s">
        <v>41</v>
      </c>
      <c r="DF137">
        <v>172.2</v>
      </c>
      <c r="DG137">
        <v>30.4</v>
      </c>
      <c r="DH137">
        <v>3.8849999999999998</v>
      </c>
      <c r="DI137">
        <v>2.3679999999999999</v>
      </c>
      <c r="DJ137">
        <v>1.641</v>
      </c>
      <c r="DK137">
        <v>1.0009999999999999</v>
      </c>
      <c r="DN137" t="s">
        <v>42</v>
      </c>
      <c r="DO137">
        <v>177.7</v>
      </c>
      <c r="DP137">
        <v>34.200000000000003</v>
      </c>
      <c r="DQ137">
        <v>4.5579999999999998</v>
      </c>
      <c r="DR137">
        <v>3.6960000000000002</v>
      </c>
      <c r="DS137">
        <v>1.2330000000000001</v>
      </c>
      <c r="DT137">
        <v>1.0009999999999999</v>
      </c>
      <c r="DW137" t="s">
        <v>42</v>
      </c>
      <c r="DX137">
        <v>177.4</v>
      </c>
      <c r="DY137">
        <v>38.299999999999997</v>
      </c>
      <c r="DZ137">
        <v>4.5579999999999998</v>
      </c>
      <c r="EA137">
        <v>5.1100000000000003</v>
      </c>
      <c r="EB137">
        <v>0.89190000000000003</v>
      </c>
      <c r="EC137">
        <v>1.002</v>
      </c>
      <c r="EX137" t="s">
        <v>41</v>
      </c>
      <c r="EY137">
        <v>172.4</v>
      </c>
      <c r="EZ137">
        <v>26.4</v>
      </c>
      <c r="FA137">
        <v>3.8849999999999998</v>
      </c>
      <c r="FB137">
        <v>2.6840000000000002</v>
      </c>
      <c r="FC137">
        <v>1.448</v>
      </c>
      <c r="FD137">
        <v>1.002</v>
      </c>
      <c r="FG137" t="s">
        <v>41</v>
      </c>
      <c r="FH137">
        <v>172.4</v>
      </c>
      <c r="FI137">
        <v>30.4</v>
      </c>
      <c r="FJ137">
        <v>3.8849999999999998</v>
      </c>
      <c r="FK137">
        <v>3.8050000000000002</v>
      </c>
      <c r="FL137">
        <v>1.0209999999999999</v>
      </c>
      <c r="FM137">
        <v>1.0029999999999999</v>
      </c>
      <c r="FP137" t="s">
        <v>41</v>
      </c>
      <c r="FQ137">
        <v>172.3</v>
      </c>
      <c r="FR137">
        <v>34.200000000000003</v>
      </c>
      <c r="FS137">
        <v>3.8849999999999998</v>
      </c>
      <c r="FT137">
        <v>5.0359999999999996</v>
      </c>
      <c r="FU137">
        <v>0.77149999999999996</v>
      </c>
      <c r="FV137">
        <v>1.002</v>
      </c>
      <c r="FY137" t="s">
        <v>42</v>
      </c>
      <c r="FZ137">
        <v>177.3</v>
      </c>
      <c r="GA137">
        <v>38.299999999999997</v>
      </c>
      <c r="GB137">
        <v>4.5579999999999998</v>
      </c>
      <c r="GC137">
        <v>7.5979999999999999</v>
      </c>
      <c r="GD137">
        <v>0.59989999999999999</v>
      </c>
      <c r="GE137">
        <v>1.0029999999999999</v>
      </c>
    </row>
    <row r="138" spans="2:187">
      <c r="B138" t="s">
        <v>142</v>
      </c>
      <c r="C138">
        <v>192.4</v>
      </c>
      <c r="D138">
        <v>26.6</v>
      </c>
      <c r="E138">
        <v>2.4140000000000001</v>
      </c>
      <c r="F138">
        <v>14.88</v>
      </c>
      <c r="G138">
        <v>0.16220000000000001</v>
      </c>
      <c r="H138">
        <v>1.0129999999999999</v>
      </c>
      <c r="K138" t="s">
        <v>142</v>
      </c>
      <c r="L138">
        <v>192.4</v>
      </c>
      <c r="M138">
        <v>30.3</v>
      </c>
      <c r="N138">
        <v>2.4140000000000001</v>
      </c>
      <c r="O138">
        <v>14.26</v>
      </c>
      <c r="P138">
        <v>0.16930000000000001</v>
      </c>
      <c r="Q138">
        <v>1.0129999999999999</v>
      </c>
      <c r="T138" t="s">
        <v>142</v>
      </c>
      <c r="U138">
        <v>192.5</v>
      </c>
      <c r="V138">
        <v>34.4</v>
      </c>
      <c r="W138">
        <v>2.4140000000000001</v>
      </c>
      <c r="X138">
        <v>20.79</v>
      </c>
      <c r="Y138">
        <v>0.11609999999999999</v>
      </c>
      <c r="Z138">
        <v>1.02</v>
      </c>
      <c r="AC138" t="s">
        <v>142</v>
      </c>
      <c r="AD138">
        <v>192.5</v>
      </c>
      <c r="AE138">
        <v>38.1</v>
      </c>
      <c r="AF138">
        <v>2.4140000000000001</v>
      </c>
      <c r="AG138">
        <v>22.93</v>
      </c>
      <c r="AH138">
        <v>0.1053</v>
      </c>
      <c r="AI138">
        <v>1.0249999999999999</v>
      </c>
      <c r="AL138" t="s">
        <v>92</v>
      </c>
      <c r="AM138">
        <v>192.4</v>
      </c>
      <c r="AN138">
        <v>42.4</v>
      </c>
      <c r="AO138">
        <v>2.4140000000000001</v>
      </c>
      <c r="AP138">
        <v>41.32</v>
      </c>
      <c r="AQ138">
        <v>5.8409999999999997E-2</v>
      </c>
      <c r="AR138">
        <v>1.03</v>
      </c>
      <c r="AU138" t="s">
        <v>142</v>
      </c>
      <c r="AV138">
        <v>192.3</v>
      </c>
      <c r="AW138">
        <v>26.6</v>
      </c>
      <c r="AX138">
        <v>2.4140000000000001</v>
      </c>
      <c r="AY138">
        <v>9.8719999999999999</v>
      </c>
      <c r="AZ138">
        <v>0.2445</v>
      </c>
      <c r="BA138">
        <v>1.0089999999999999</v>
      </c>
      <c r="BD138" t="s">
        <v>142</v>
      </c>
      <c r="BE138">
        <v>192.4</v>
      </c>
      <c r="BF138">
        <v>30.3</v>
      </c>
      <c r="BG138">
        <v>2.4140000000000001</v>
      </c>
      <c r="BH138">
        <v>13.13</v>
      </c>
      <c r="BI138">
        <v>0.18379999999999999</v>
      </c>
      <c r="BJ138">
        <v>1.01</v>
      </c>
      <c r="BM138" t="s">
        <v>142</v>
      </c>
      <c r="BN138">
        <v>192.4</v>
      </c>
      <c r="BO138">
        <v>34.4</v>
      </c>
      <c r="BP138">
        <v>2.4140000000000001</v>
      </c>
      <c r="BQ138">
        <v>17.22</v>
      </c>
      <c r="BR138">
        <v>0.14019999999999999</v>
      </c>
      <c r="BS138">
        <v>1.0149999999999999</v>
      </c>
      <c r="BV138" t="s">
        <v>142</v>
      </c>
      <c r="BW138">
        <v>192.8</v>
      </c>
      <c r="BX138">
        <v>38.1</v>
      </c>
      <c r="BY138">
        <v>2.4140000000000001</v>
      </c>
      <c r="BZ138">
        <v>22.17</v>
      </c>
      <c r="CA138">
        <v>0.1089</v>
      </c>
      <c r="CB138">
        <v>1.0189999999999999</v>
      </c>
      <c r="CV138" t="s">
        <v>42</v>
      </c>
      <c r="CW138">
        <v>177.2</v>
      </c>
      <c r="CX138">
        <v>26.4</v>
      </c>
      <c r="CY138">
        <v>4.5579999999999998</v>
      </c>
      <c r="CZ138">
        <v>2.1579999999999999</v>
      </c>
      <c r="DA138">
        <v>2.1120000000000001</v>
      </c>
      <c r="DB138">
        <v>1.0009999999999999</v>
      </c>
      <c r="DE138" t="s">
        <v>42</v>
      </c>
      <c r="DF138">
        <v>177.2</v>
      </c>
      <c r="DG138">
        <v>30.4</v>
      </c>
      <c r="DH138">
        <v>4.5579999999999998</v>
      </c>
      <c r="DI138">
        <v>2.786</v>
      </c>
      <c r="DJ138">
        <v>1.6359999999999999</v>
      </c>
      <c r="DK138">
        <v>1.002</v>
      </c>
      <c r="DN138" t="s">
        <v>43</v>
      </c>
      <c r="DO138">
        <v>182.8</v>
      </c>
      <c r="DP138">
        <v>34.200000000000003</v>
      </c>
      <c r="DQ138">
        <v>5.3470000000000004</v>
      </c>
      <c r="DR138">
        <v>4.3369999999999997</v>
      </c>
      <c r="DS138">
        <v>1.2330000000000001</v>
      </c>
      <c r="DT138">
        <v>1.0009999999999999</v>
      </c>
      <c r="DW138" t="s">
        <v>43</v>
      </c>
      <c r="DX138">
        <v>182.5</v>
      </c>
      <c r="DY138">
        <v>38.299999999999997</v>
      </c>
      <c r="DZ138">
        <v>5.3470000000000004</v>
      </c>
      <c r="EA138">
        <v>6</v>
      </c>
      <c r="EB138">
        <v>0.89129999999999998</v>
      </c>
      <c r="EC138">
        <v>1.0029999999999999</v>
      </c>
      <c r="EX138" t="s">
        <v>42</v>
      </c>
      <c r="EY138">
        <v>177.5</v>
      </c>
      <c r="EZ138">
        <v>26.4</v>
      </c>
      <c r="FA138">
        <v>4.5579999999999998</v>
      </c>
      <c r="FB138">
        <v>3.1459999999999999</v>
      </c>
      <c r="FC138">
        <v>1.4490000000000001</v>
      </c>
      <c r="FD138">
        <v>1.0009999999999999</v>
      </c>
      <c r="FG138" t="s">
        <v>42</v>
      </c>
      <c r="FH138">
        <v>177.5</v>
      </c>
      <c r="FI138">
        <v>30.4</v>
      </c>
      <c r="FJ138">
        <v>4.5579999999999998</v>
      </c>
      <c r="FK138">
        <v>4.4640000000000004</v>
      </c>
      <c r="FL138">
        <v>1.0209999999999999</v>
      </c>
      <c r="FM138">
        <v>1.002</v>
      </c>
      <c r="FP138" t="s">
        <v>42</v>
      </c>
      <c r="FQ138">
        <v>177.3</v>
      </c>
      <c r="FR138">
        <v>34.1</v>
      </c>
      <c r="FS138">
        <v>4.5579999999999998</v>
      </c>
      <c r="FT138">
        <v>5.9169999999999998</v>
      </c>
      <c r="FU138">
        <v>0.77029999999999998</v>
      </c>
      <c r="FV138">
        <v>1.0029999999999999</v>
      </c>
      <c r="FY138" t="s">
        <v>43</v>
      </c>
      <c r="FZ138">
        <v>182.3</v>
      </c>
      <c r="GA138">
        <v>38.299999999999997</v>
      </c>
      <c r="GB138">
        <v>5.3470000000000004</v>
      </c>
      <c r="GC138">
        <v>8.92</v>
      </c>
      <c r="GD138">
        <v>0.59950000000000003</v>
      </c>
      <c r="GE138">
        <v>1.0029999999999999</v>
      </c>
    </row>
    <row r="139" spans="2:187">
      <c r="B139" t="s">
        <v>143</v>
      </c>
      <c r="C139">
        <v>197.5</v>
      </c>
      <c r="D139">
        <v>26.6</v>
      </c>
      <c r="E139">
        <v>2.7789999999999999</v>
      </c>
      <c r="F139">
        <v>17.149999999999999</v>
      </c>
      <c r="G139">
        <v>0.16200000000000001</v>
      </c>
      <c r="H139">
        <v>1.0129999999999999</v>
      </c>
      <c r="K139" t="s">
        <v>143</v>
      </c>
      <c r="L139">
        <v>197.5</v>
      </c>
      <c r="M139">
        <v>30.3</v>
      </c>
      <c r="N139">
        <v>2.7789999999999999</v>
      </c>
      <c r="O139">
        <v>16.489999999999998</v>
      </c>
      <c r="P139">
        <v>0.16850000000000001</v>
      </c>
      <c r="Q139">
        <v>1.0129999999999999</v>
      </c>
      <c r="T139" t="s">
        <v>143</v>
      </c>
      <c r="U139">
        <v>197.6</v>
      </c>
      <c r="V139">
        <v>34.4</v>
      </c>
      <c r="W139">
        <v>2.7789999999999999</v>
      </c>
      <c r="X139">
        <v>24.13</v>
      </c>
      <c r="Y139">
        <v>0.1152</v>
      </c>
      <c r="Z139">
        <v>1.0209999999999999</v>
      </c>
      <c r="AC139" t="s">
        <v>143</v>
      </c>
      <c r="AD139">
        <v>197.6</v>
      </c>
      <c r="AE139">
        <v>38.1</v>
      </c>
      <c r="AF139">
        <v>2.7789999999999999</v>
      </c>
      <c r="AG139">
        <v>26.44</v>
      </c>
      <c r="AH139">
        <v>0.1051</v>
      </c>
      <c r="AI139">
        <v>1.0189999999999999</v>
      </c>
      <c r="AL139" t="s">
        <v>93</v>
      </c>
      <c r="AM139">
        <v>197.4</v>
      </c>
      <c r="AN139">
        <v>42.4</v>
      </c>
      <c r="AO139">
        <v>2.7789999999999999</v>
      </c>
      <c r="AP139">
        <v>47.75</v>
      </c>
      <c r="AQ139">
        <v>5.8200000000000002E-2</v>
      </c>
      <c r="AR139">
        <v>1.03</v>
      </c>
      <c r="AU139" t="s">
        <v>143</v>
      </c>
      <c r="AV139">
        <v>197.4</v>
      </c>
      <c r="AW139">
        <v>26.6</v>
      </c>
      <c r="AX139">
        <v>2.7789999999999999</v>
      </c>
      <c r="AY139">
        <v>11.35</v>
      </c>
      <c r="AZ139">
        <v>0.24479999999999999</v>
      </c>
      <c r="BA139">
        <v>1.0069999999999999</v>
      </c>
      <c r="BD139" t="s">
        <v>143</v>
      </c>
      <c r="BE139">
        <v>197.5</v>
      </c>
      <c r="BF139">
        <v>30.3</v>
      </c>
      <c r="BG139">
        <v>2.7789999999999999</v>
      </c>
      <c r="BH139">
        <v>15.14</v>
      </c>
      <c r="BI139">
        <v>0.18360000000000001</v>
      </c>
      <c r="BJ139">
        <v>1.0109999999999999</v>
      </c>
      <c r="BM139" t="s">
        <v>143</v>
      </c>
      <c r="BN139">
        <v>197.4</v>
      </c>
      <c r="BO139">
        <v>34.4</v>
      </c>
      <c r="BP139">
        <v>2.7789999999999999</v>
      </c>
      <c r="BQ139">
        <v>19.809999999999999</v>
      </c>
      <c r="BR139">
        <v>0.14030000000000001</v>
      </c>
      <c r="BS139">
        <v>1.014</v>
      </c>
      <c r="BV139" t="s">
        <v>143</v>
      </c>
      <c r="BW139">
        <v>197.8</v>
      </c>
      <c r="BX139">
        <v>38.1</v>
      </c>
      <c r="BY139">
        <v>2.7789999999999999</v>
      </c>
      <c r="BZ139">
        <v>25.5</v>
      </c>
      <c r="CA139">
        <v>0.109</v>
      </c>
      <c r="CB139">
        <v>1.018</v>
      </c>
      <c r="CV139" t="s">
        <v>43</v>
      </c>
      <c r="CW139">
        <v>182.3</v>
      </c>
      <c r="CX139">
        <v>26.4</v>
      </c>
      <c r="CY139">
        <v>5.3470000000000004</v>
      </c>
      <c r="CZ139">
        <v>2.5369999999999999</v>
      </c>
      <c r="DA139">
        <v>2.1080000000000001</v>
      </c>
      <c r="DB139">
        <v>1.0009999999999999</v>
      </c>
      <c r="DE139" t="s">
        <v>43</v>
      </c>
      <c r="DF139">
        <v>182.3</v>
      </c>
      <c r="DG139">
        <v>30.4</v>
      </c>
      <c r="DH139">
        <v>5.3470000000000004</v>
      </c>
      <c r="DI139">
        <v>3.2770000000000001</v>
      </c>
      <c r="DJ139">
        <v>1.6319999999999999</v>
      </c>
      <c r="DK139">
        <v>1.0009999999999999</v>
      </c>
      <c r="DN139" t="s">
        <v>44</v>
      </c>
      <c r="DO139">
        <v>187.9</v>
      </c>
      <c r="DP139">
        <v>34.200000000000003</v>
      </c>
      <c r="DQ139">
        <v>6.2729999999999997</v>
      </c>
      <c r="DR139">
        <v>5.0869999999999997</v>
      </c>
      <c r="DS139">
        <v>1.2330000000000001</v>
      </c>
      <c r="DT139">
        <v>1.002</v>
      </c>
      <c r="DW139" t="s">
        <v>44</v>
      </c>
      <c r="DX139">
        <v>187.5</v>
      </c>
      <c r="DY139">
        <v>38.299999999999997</v>
      </c>
      <c r="DZ139">
        <v>6.2729999999999997</v>
      </c>
      <c r="EA139">
        <v>7.032</v>
      </c>
      <c r="EB139">
        <v>0.8921</v>
      </c>
      <c r="EC139">
        <v>1.002</v>
      </c>
      <c r="EX139" t="s">
        <v>43</v>
      </c>
      <c r="EY139">
        <v>182.6</v>
      </c>
      <c r="EZ139">
        <v>26.4</v>
      </c>
      <c r="FA139">
        <v>5.3470000000000004</v>
      </c>
      <c r="FB139">
        <v>3.6920000000000002</v>
      </c>
      <c r="FC139">
        <v>1.448</v>
      </c>
      <c r="FD139">
        <v>1.0009999999999999</v>
      </c>
      <c r="FG139" t="s">
        <v>43</v>
      </c>
      <c r="FH139">
        <v>182.6</v>
      </c>
      <c r="FI139">
        <v>30.4</v>
      </c>
      <c r="FJ139">
        <v>5.3470000000000004</v>
      </c>
      <c r="FK139">
        <v>5.2380000000000004</v>
      </c>
      <c r="FL139">
        <v>1.0209999999999999</v>
      </c>
      <c r="FM139">
        <v>1.002</v>
      </c>
      <c r="FP139" t="s">
        <v>43</v>
      </c>
      <c r="FQ139">
        <v>182.4</v>
      </c>
      <c r="FR139">
        <v>34.200000000000003</v>
      </c>
      <c r="FS139">
        <v>5.3470000000000004</v>
      </c>
      <c r="FT139">
        <v>6.944</v>
      </c>
      <c r="FU139">
        <v>0.77</v>
      </c>
      <c r="FV139">
        <v>1.0029999999999999</v>
      </c>
      <c r="FY139" t="s">
        <v>44</v>
      </c>
      <c r="FZ139">
        <v>187.4</v>
      </c>
      <c r="GA139">
        <v>38.299999999999997</v>
      </c>
      <c r="GB139">
        <v>6.2729999999999997</v>
      </c>
      <c r="GC139">
        <v>10.48</v>
      </c>
      <c r="GD139">
        <v>0.59840000000000004</v>
      </c>
      <c r="GE139">
        <v>1.004</v>
      </c>
    </row>
    <row r="140" spans="2:187">
      <c r="B140" t="s">
        <v>144</v>
      </c>
      <c r="C140">
        <v>202.6</v>
      </c>
      <c r="D140">
        <v>26.6</v>
      </c>
      <c r="E140">
        <v>3.2</v>
      </c>
      <c r="F140">
        <v>19.760000000000002</v>
      </c>
      <c r="G140">
        <v>0.16189999999999999</v>
      </c>
      <c r="H140">
        <v>1.0129999999999999</v>
      </c>
      <c r="K140" t="s">
        <v>144</v>
      </c>
      <c r="L140">
        <v>202.6</v>
      </c>
      <c r="M140">
        <v>30.3</v>
      </c>
      <c r="N140">
        <v>3.2</v>
      </c>
      <c r="O140">
        <v>19.07</v>
      </c>
      <c r="P140">
        <v>0.1678</v>
      </c>
      <c r="Q140">
        <v>1.0129999999999999</v>
      </c>
      <c r="T140" t="s">
        <v>144</v>
      </c>
      <c r="U140">
        <v>202.6</v>
      </c>
      <c r="V140">
        <v>34.4</v>
      </c>
      <c r="W140">
        <v>3.2</v>
      </c>
      <c r="X140">
        <v>27.92</v>
      </c>
      <c r="Y140">
        <v>0.11459999999999999</v>
      </c>
      <c r="Z140">
        <v>1.0169999999999999</v>
      </c>
      <c r="AC140" t="s">
        <v>144</v>
      </c>
      <c r="AD140">
        <v>202.7</v>
      </c>
      <c r="AE140">
        <v>38.1</v>
      </c>
      <c r="AF140">
        <v>3.2</v>
      </c>
      <c r="AG140">
        <v>30.44</v>
      </c>
      <c r="AH140">
        <v>0.1051</v>
      </c>
      <c r="AI140">
        <v>1.0189999999999999</v>
      </c>
      <c r="AL140" t="s">
        <v>94</v>
      </c>
      <c r="AM140">
        <v>202.5</v>
      </c>
      <c r="AN140">
        <v>42.4</v>
      </c>
      <c r="AO140">
        <v>3.2</v>
      </c>
      <c r="AP140">
        <v>55.13</v>
      </c>
      <c r="AQ140">
        <v>5.8029999999999998E-2</v>
      </c>
      <c r="AR140">
        <v>1.0289999999999999</v>
      </c>
      <c r="AU140" t="s">
        <v>144</v>
      </c>
      <c r="AV140">
        <v>202.4</v>
      </c>
      <c r="AW140">
        <v>26.6</v>
      </c>
      <c r="AX140">
        <v>3.2</v>
      </c>
      <c r="AY140">
        <v>13.08</v>
      </c>
      <c r="AZ140">
        <v>0.2447</v>
      </c>
      <c r="BA140">
        <v>1.008</v>
      </c>
      <c r="BD140" t="s">
        <v>144</v>
      </c>
      <c r="BE140">
        <v>202.6</v>
      </c>
      <c r="BF140">
        <v>30.3</v>
      </c>
      <c r="BG140">
        <v>3.2</v>
      </c>
      <c r="BH140">
        <v>17.440000000000001</v>
      </c>
      <c r="BI140">
        <v>0.1835</v>
      </c>
      <c r="BJ140">
        <v>1.0109999999999999</v>
      </c>
      <c r="BM140" t="s">
        <v>144</v>
      </c>
      <c r="BN140">
        <v>202.5</v>
      </c>
      <c r="BO140">
        <v>34.4</v>
      </c>
      <c r="BP140">
        <v>3.2</v>
      </c>
      <c r="BQ140">
        <v>22.79</v>
      </c>
      <c r="BR140">
        <v>0.1404</v>
      </c>
      <c r="BS140">
        <v>1.014</v>
      </c>
      <c r="BV140" t="s">
        <v>144</v>
      </c>
      <c r="BW140">
        <v>202.9</v>
      </c>
      <c r="BX140">
        <v>38.1</v>
      </c>
      <c r="BY140">
        <v>3.2</v>
      </c>
      <c r="BZ140">
        <v>29.37</v>
      </c>
      <c r="CA140">
        <v>0.1089</v>
      </c>
      <c r="CB140">
        <v>1.0189999999999999</v>
      </c>
      <c r="CV140" t="s">
        <v>44</v>
      </c>
      <c r="CW140">
        <v>187.3</v>
      </c>
      <c r="CX140">
        <v>26.4</v>
      </c>
      <c r="CY140">
        <v>6.2729999999999997</v>
      </c>
      <c r="CZ140">
        <v>2.9830000000000001</v>
      </c>
      <c r="DA140">
        <v>2.1030000000000002</v>
      </c>
      <c r="DB140">
        <v>1.0009999999999999</v>
      </c>
      <c r="DE140" t="s">
        <v>44</v>
      </c>
      <c r="DF140">
        <v>187.4</v>
      </c>
      <c r="DG140">
        <v>30.4</v>
      </c>
      <c r="DH140">
        <v>6.2729999999999997</v>
      </c>
      <c r="DI140">
        <v>3.8439999999999999</v>
      </c>
      <c r="DJ140">
        <v>1.6319999999999999</v>
      </c>
      <c r="DK140">
        <v>1.0009999999999999</v>
      </c>
      <c r="DN140" t="s">
        <v>45</v>
      </c>
      <c r="DO140">
        <v>193</v>
      </c>
      <c r="DP140">
        <v>34.200000000000003</v>
      </c>
      <c r="DQ140">
        <v>7.359</v>
      </c>
      <c r="DR140">
        <v>5.9729999999999999</v>
      </c>
      <c r="DS140">
        <v>1.232</v>
      </c>
      <c r="DT140">
        <v>1.002</v>
      </c>
      <c r="DW140" t="s">
        <v>45</v>
      </c>
      <c r="DX140">
        <v>192.6</v>
      </c>
      <c r="DY140">
        <v>38.299999999999997</v>
      </c>
      <c r="DZ140">
        <v>7.359</v>
      </c>
      <c r="EA140">
        <v>8.2590000000000003</v>
      </c>
      <c r="EB140">
        <v>0.89100000000000001</v>
      </c>
      <c r="EC140">
        <v>1.0029999999999999</v>
      </c>
      <c r="EX140" t="s">
        <v>44</v>
      </c>
      <c r="EY140">
        <v>187.6</v>
      </c>
      <c r="EZ140">
        <v>26.4</v>
      </c>
      <c r="FA140">
        <v>6.2729999999999997</v>
      </c>
      <c r="FB140">
        <v>4.34</v>
      </c>
      <c r="FC140">
        <v>1.446</v>
      </c>
      <c r="FD140">
        <v>1.002</v>
      </c>
      <c r="FG140" t="s">
        <v>44</v>
      </c>
      <c r="FH140">
        <v>187.7</v>
      </c>
      <c r="FI140">
        <v>30.4</v>
      </c>
      <c r="FJ140">
        <v>6.2729999999999997</v>
      </c>
      <c r="FK140">
        <v>6.1440000000000001</v>
      </c>
      <c r="FL140">
        <v>1.0209999999999999</v>
      </c>
      <c r="FM140">
        <v>1.002</v>
      </c>
      <c r="FP140" t="s">
        <v>44</v>
      </c>
      <c r="FQ140">
        <v>187.5</v>
      </c>
      <c r="FR140">
        <v>34.200000000000003</v>
      </c>
      <c r="FS140">
        <v>6.2729999999999997</v>
      </c>
      <c r="FT140">
        <v>8.1460000000000008</v>
      </c>
      <c r="FU140">
        <v>0.77</v>
      </c>
      <c r="FV140">
        <v>1.0029999999999999</v>
      </c>
      <c r="FY140" t="s">
        <v>45</v>
      </c>
      <c r="FZ140">
        <v>192.5</v>
      </c>
      <c r="GA140">
        <v>38.299999999999997</v>
      </c>
      <c r="GB140">
        <v>7.359</v>
      </c>
      <c r="GC140">
        <v>12.29</v>
      </c>
      <c r="GD140">
        <v>0.5988</v>
      </c>
      <c r="GE140">
        <v>1.0029999999999999</v>
      </c>
    </row>
    <row r="141" spans="2:187">
      <c r="B141" t="s">
        <v>145</v>
      </c>
      <c r="C141">
        <v>207.6</v>
      </c>
      <c r="D141">
        <v>26.6</v>
      </c>
      <c r="E141">
        <v>3.6840000000000002</v>
      </c>
      <c r="F141">
        <v>22.75</v>
      </c>
      <c r="G141">
        <v>0.16200000000000001</v>
      </c>
      <c r="H141">
        <v>1.012</v>
      </c>
      <c r="K141" t="s">
        <v>145</v>
      </c>
      <c r="L141">
        <v>207.6</v>
      </c>
      <c r="M141">
        <v>30.3</v>
      </c>
      <c r="N141">
        <v>3.6840000000000002</v>
      </c>
      <c r="O141">
        <v>22.06</v>
      </c>
      <c r="P141">
        <v>0.16700000000000001</v>
      </c>
      <c r="Q141">
        <v>1.014</v>
      </c>
      <c r="T141" t="s">
        <v>145</v>
      </c>
      <c r="U141">
        <v>207.7</v>
      </c>
      <c r="V141">
        <v>34.4</v>
      </c>
      <c r="W141">
        <v>3.6840000000000002</v>
      </c>
      <c r="X141">
        <v>32.46</v>
      </c>
      <c r="Y141">
        <v>0.1135</v>
      </c>
      <c r="Z141">
        <v>1.0189999999999999</v>
      </c>
      <c r="AC141" t="s">
        <v>145</v>
      </c>
      <c r="AD141">
        <v>207.8</v>
      </c>
      <c r="AE141">
        <v>38.1</v>
      </c>
      <c r="AF141">
        <v>3.6840000000000002</v>
      </c>
      <c r="AG141">
        <v>35.06</v>
      </c>
      <c r="AH141">
        <v>0.1051</v>
      </c>
      <c r="AI141">
        <v>1.018</v>
      </c>
      <c r="AL141" t="s">
        <v>95</v>
      </c>
      <c r="AM141">
        <v>207.5</v>
      </c>
      <c r="AN141">
        <v>42.4</v>
      </c>
      <c r="AO141">
        <v>3.6840000000000002</v>
      </c>
      <c r="AP141">
        <v>63.73</v>
      </c>
      <c r="AQ141">
        <v>5.781E-2</v>
      </c>
      <c r="AR141">
        <v>1.03</v>
      </c>
      <c r="AU141" t="s">
        <v>145</v>
      </c>
      <c r="AV141">
        <v>207.5</v>
      </c>
      <c r="AW141">
        <v>26.6</v>
      </c>
      <c r="AX141">
        <v>3.6840000000000002</v>
      </c>
      <c r="AY141">
        <v>15.06</v>
      </c>
      <c r="AZ141">
        <v>0.24460000000000001</v>
      </c>
      <c r="BA141">
        <v>1.0089999999999999</v>
      </c>
      <c r="BD141" t="s">
        <v>145</v>
      </c>
      <c r="BE141">
        <v>207.7</v>
      </c>
      <c r="BF141">
        <v>30.3</v>
      </c>
      <c r="BG141">
        <v>3.6840000000000002</v>
      </c>
      <c r="BH141">
        <v>20.07</v>
      </c>
      <c r="BI141">
        <v>0.18360000000000001</v>
      </c>
      <c r="BJ141">
        <v>1.0109999999999999</v>
      </c>
      <c r="BM141" t="s">
        <v>145</v>
      </c>
      <c r="BN141">
        <v>207.6</v>
      </c>
      <c r="BO141">
        <v>34.4</v>
      </c>
      <c r="BP141">
        <v>3.6840000000000002</v>
      </c>
      <c r="BQ141">
        <v>26.27</v>
      </c>
      <c r="BR141">
        <v>0.14030000000000001</v>
      </c>
      <c r="BS141">
        <v>1.014</v>
      </c>
      <c r="BV141" t="s">
        <v>145</v>
      </c>
      <c r="BW141">
        <v>207.9</v>
      </c>
      <c r="BX141">
        <v>38.1</v>
      </c>
      <c r="BY141">
        <v>3.6840000000000002</v>
      </c>
      <c r="BZ141">
        <v>33.83</v>
      </c>
      <c r="CA141">
        <v>0.1089</v>
      </c>
      <c r="CB141">
        <v>1.018</v>
      </c>
      <c r="CV141" t="s">
        <v>45</v>
      </c>
      <c r="CW141">
        <v>192.4</v>
      </c>
      <c r="CX141">
        <v>26.4</v>
      </c>
      <c r="CY141">
        <v>7.359</v>
      </c>
      <c r="CZ141">
        <v>3.5019999999999998</v>
      </c>
      <c r="DA141">
        <v>2.1019999999999999</v>
      </c>
      <c r="DB141">
        <v>1</v>
      </c>
      <c r="DE141" t="s">
        <v>45</v>
      </c>
      <c r="DF141">
        <v>192.5</v>
      </c>
      <c r="DG141">
        <v>30.4</v>
      </c>
      <c r="DH141">
        <v>7.359</v>
      </c>
      <c r="DI141">
        <v>4.51</v>
      </c>
      <c r="DJ141">
        <v>1.6319999999999999</v>
      </c>
      <c r="DK141">
        <v>1.002</v>
      </c>
      <c r="DN141" t="s">
        <v>46</v>
      </c>
      <c r="DO141">
        <v>198.1</v>
      </c>
      <c r="DP141">
        <v>34.200000000000003</v>
      </c>
      <c r="DQ141">
        <v>8.6329999999999991</v>
      </c>
      <c r="DR141">
        <v>7.0140000000000002</v>
      </c>
      <c r="DS141">
        <v>1.2310000000000001</v>
      </c>
      <c r="DT141">
        <v>1.002</v>
      </c>
      <c r="DW141" t="s">
        <v>46</v>
      </c>
      <c r="DX141">
        <v>197.6</v>
      </c>
      <c r="DY141">
        <v>38.299999999999997</v>
      </c>
      <c r="DZ141">
        <v>8.6329999999999991</v>
      </c>
      <c r="EA141">
        <v>9.6809999999999992</v>
      </c>
      <c r="EB141">
        <v>0.89180000000000004</v>
      </c>
      <c r="EC141">
        <v>1.002</v>
      </c>
      <c r="EX141" t="s">
        <v>45</v>
      </c>
      <c r="EY141">
        <v>192.7</v>
      </c>
      <c r="EZ141">
        <v>26.4</v>
      </c>
      <c r="FA141">
        <v>7.359</v>
      </c>
      <c r="FB141">
        <v>5.0990000000000002</v>
      </c>
      <c r="FC141">
        <v>1.4430000000000001</v>
      </c>
      <c r="FD141">
        <v>1.002</v>
      </c>
      <c r="FG141" t="s">
        <v>45</v>
      </c>
      <c r="FH141">
        <v>192.7</v>
      </c>
      <c r="FI141">
        <v>30.4</v>
      </c>
      <c r="FJ141">
        <v>7.359</v>
      </c>
      <c r="FK141">
        <v>7.218</v>
      </c>
      <c r="FL141">
        <v>1.02</v>
      </c>
      <c r="FM141">
        <v>1.0029999999999999</v>
      </c>
      <c r="FP141" t="s">
        <v>45</v>
      </c>
      <c r="FQ141">
        <v>192.6</v>
      </c>
      <c r="FR141">
        <v>34.1</v>
      </c>
      <c r="FS141">
        <v>7.359</v>
      </c>
      <c r="FT141">
        <v>9.5579999999999998</v>
      </c>
      <c r="FU141">
        <v>0.76990000000000003</v>
      </c>
      <c r="FV141">
        <v>1.0029999999999999</v>
      </c>
      <c r="FY141" t="s">
        <v>46</v>
      </c>
      <c r="FZ141">
        <v>197.6</v>
      </c>
      <c r="GA141">
        <v>38.299999999999997</v>
      </c>
      <c r="GB141">
        <v>8.6329999999999991</v>
      </c>
      <c r="GC141">
        <v>14.42</v>
      </c>
      <c r="GD141">
        <v>0.59870000000000001</v>
      </c>
      <c r="GE141">
        <v>1.004</v>
      </c>
    </row>
    <row r="142" spans="2:187">
      <c r="B142" t="s">
        <v>146</v>
      </c>
      <c r="C142">
        <v>212.7</v>
      </c>
      <c r="D142">
        <v>26.6</v>
      </c>
      <c r="E142">
        <v>4.242</v>
      </c>
      <c r="F142">
        <v>26.22</v>
      </c>
      <c r="G142">
        <v>0.1618</v>
      </c>
      <c r="H142">
        <v>1.012</v>
      </c>
      <c r="K142" t="s">
        <v>146</v>
      </c>
      <c r="L142">
        <v>212.7</v>
      </c>
      <c r="M142">
        <v>30.3</v>
      </c>
      <c r="N142">
        <v>4.242</v>
      </c>
      <c r="O142">
        <v>25.52</v>
      </c>
      <c r="P142">
        <v>0.16619999999999999</v>
      </c>
      <c r="Q142">
        <v>1.0069999999999999</v>
      </c>
      <c r="T142" t="s">
        <v>146</v>
      </c>
      <c r="U142">
        <v>212.8</v>
      </c>
      <c r="V142">
        <v>34.4</v>
      </c>
      <c r="W142">
        <v>4.242</v>
      </c>
      <c r="X142">
        <v>37.9</v>
      </c>
      <c r="Y142">
        <v>0.1119</v>
      </c>
      <c r="Z142">
        <v>1.022</v>
      </c>
      <c r="AC142" t="s">
        <v>146</v>
      </c>
      <c r="AD142">
        <v>212.8</v>
      </c>
      <c r="AE142">
        <v>38.1</v>
      </c>
      <c r="AF142">
        <v>4.242</v>
      </c>
      <c r="AG142">
        <v>40.36</v>
      </c>
      <c r="AH142">
        <v>0.1051</v>
      </c>
      <c r="AI142">
        <v>1.018</v>
      </c>
      <c r="AL142" t="s">
        <v>96</v>
      </c>
      <c r="AM142">
        <v>212.6</v>
      </c>
      <c r="AN142">
        <v>42.4</v>
      </c>
      <c r="AO142">
        <v>4.242</v>
      </c>
      <c r="AP142">
        <v>73.45</v>
      </c>
      <c r="AQ142">
        <v>5.7750000000000003E-2</v>
      </c>
      <c r="AR142">
        <v>1.028</v>
      </c>
      <c r="AU142" t="s">
        <v>146</v>
      </c>
      <c r="AV142">
        <v>212.5</v>
      </c>
      <c r="AW142">
        <v>26.6</v>
      </c>
      <c r="AX142">
        <v>4.242</v>
      </c>
      <c r="AY142">
        <v>17.329999999999998</v>
      </c>
      <c r="AZ142">
        <v>0.24479999999999999</v>
      </c>
      <c r="BA142">
        <v>1.0089999999999999</v>
      </c>
      <c r="BD142" t="s">
        <v>146</v>
      </c>
      <c r="BE142">
        <v>212.8</v>
      </c>
      <c r="BF142">
        <v>30.3</v>
      </c>
      <c r="BG142">
        <v>4.242</v>
      </c>
      <c r="BH142">
        <v>23.11</v>
      </c>
      <c r="BI142">
        <v>0.1835</v>
      </c>
      <c r="BJ142">
        <v>1.01</v>
      </c>
      <c r="BM142" t="s">
        <v>146</v>
      </c>
      <c r="BN142">
        <v>212.7</v>
      </c>
      <c r="BO142">
        <v>34.4</v>
      </c>
      <c r="BP142">
        <v>4.242</v>
      </c>
      <c r="BQ142">
        <v>30.25</v>
      </c>
      <c r="BR142">
        <v>0.14019999999999999</v>
      </c>
      <c r="BS142">
        <v>1.014</v>
      </c>
      <c r="BV142" t="s">
        <v>146</v>
      </c>
      <c r="BW142">
        <v>213</v>
      </c>
      <c r="BX142">
        <v>38.1</v>
      </c>
      <c r="BY142">
        <v>4.242</v>
      </c>
      <c r="BZ142">
        <v>38.979999999999997</v>
      </c>
      <c r="CA142">
        <v>0.10879999999999999</v>
      </c>
      <c r="CB142">
        <v>1.018</v>
      </c>
      <c r="CV142" t="s">
        <v>46</v>
      </c>
      <c r="CW142">
        <v>197.4</v>
      </c>
      <c r="CX142">
        <v>26.4</v>
      </c>
      <c r="CY142">
        <v>8.6329999999999991</v>
      </c>
      <c r="CZ142">
        <v>4.1150000000000002</v>
      </c>
      <c r="DA142">
        <v>2.0979999999999999</v>
      </c>
      <c r="DB142">
        <v>1.0009999999999999</v>
      </c>
      <c r="DE142" t="s">
        <v>46</v>
      </c>
      <c r="DF142">
        <v>197.6</v>
      </c>
      <c r="DG142">
        <v>30.4</v>
      </c>
      <c r="DH142">
        <v>8.6329999999999991</v>
      </c>
      <c r="DI142">
        <v>5.298</v>
      </c>
      <c r="DJ142">
        <v>1.63</v>
      </c>
      <c r="DK142">
        <v>1.0009999999999999</v>
      </c>
      <c r="DN142" t="s">
        <v>47</v>
      </c>
      <c r="DO142">
        <v>203.1</v>
      </c>
      <c r="DP142">
        <v>34.200000000000003</v>
      </c>
      <c r="DQ142">
        <v>10.130000000000001</v>
      </c>
      <c r="DR142">
        <v>8.2219999999999995</v>
      </c>
      <c r="DS142">
        <v>1.232</v>
      </c>
      <c r="DT142">
        <v>1.0009999999999999</v>
      </c>
      <c r="DW142" t="s">
        <v>47</v>
      </c>
      <c r="DX142">
        <v>202.7</v>
      </c>
      <c r="DY142">
        <v>38.299999999999997</v>
      </c>
      <c r="DZ142">
        <v>10.130000000000001</v>
      </c>
      <c r="EA142">
        <v>11.36</v>
      </c>
      <c r="EB142">
        <v>0.89180000000000004</v>
      </c>
      <c r="EC142">
        <v>1.002</v>
      </c>
      <c r="EX142" t="s">
        <v>46</v>
      </c>
      <c r="EY142">
        <v>197.7</v>
      </c>
      <c r="EZ142">
        <v>26.4</v>
      </c>
      <c r="FA142">
        <v>8.6329999999999991</v>
      </c>
      <c r="FB142">
        <v>5.9809999999999999</v>
      </c>
      <c r="FC142">
        <v>1.4430000000000001</v>
      </c>
      <c r="FD142">
        <v>1.0009999999999999</v>
      </c>
      <c r="FG142" t="s">
        <v>46</v>
      </c>
      <c r="FH142">
        <v>197.8</v>
      </c>
      <c r="FI142">
        <v>30.4</v>
      </c>
      <c r="FJ142">
        <v>8.6329999999999991</v>
      </c>
      <c r="FK142">
        <v>8.4640000000000004</v>
      </c>
      <c r="FL142">
        <v>1.02</v>
      </c>
      <c r="FM142">
        <v>1.002</v>
      </c>
      <c r="FP142" t="s">
        <v>46</v>
      </c>
      <c r="FQ142">
        <v>197.7</v>
      </c>
      <c r="FR142">
        <v>34.1</v>
      </c>
      <c r="FS142">
        <v>8.6329999999999991</v>
      </c>
      <c r="FT142">
        <v>11.22</v>
      </c>
      <c r="FU142">
        <v>0.76929999999999998</v>
      </c>
      <c r="FV142">
        <v>1.0029999999999999</v>
      </c>
      <c r="FY142" t="s">
        <v>47</v>
      </c>
      <c r="FZ142">
        <v>202.6</v>
      </c>
      <c r="GA142">
        <v>38.299999999999997</v>
      </c>
      <c r="GB142">
        <v>10.130000000000001</v>
      </c>
      <c r="GC142">
        <v>16.920000000000002</v>
      </c>
      <c r="GD142">
        <v>0.59870000000000001</v>
      </c>
      <c r="GE142">
        <v>1.004</v>
      </c>
    </row>
    <row r="143" spans="2:187">
      <c r="B143" t="s">
        <v>147</v>
      </c>
      <c r="C143">
        <v>217.7</v>
      </c>
      <c r="D143">
        <v>26.6</v>
      </c>
      <c r="E143">
        <v>4.8840000000000003</v>
      </c>
      <c r="F143">
        <v>30.23</v>
      </c>
      <c r="G143">
        <v>0.16159999999999999</v>
      </c>
      <c r="H143">
        <v>1.0129999999999999</v>
      </c>
      <c r="K143" t="s">
        <v>147</v>
      </c>
      <c r="L143">
        <v>217.7</v>
      </c>
      <c r="M143">
        <v>30.3</v>
      </c>
      <c r="N143">
        <v>4.8840000000000003</v>
      </c>
      <c r="O143">
        <v>29.47</v>
      </c>
      <c r="P143">
        <v>0.16569999999999999</v>
      </c>
      <c r="Q143">
        <v>1.0129999999999999</v>
      </c>
      <c r="T143" t="s">
        <v>147</v>
      </c>
      <c r="U143">
        <v>217.8</v>
      </c>
      <c r="V143">
        <v>34.4</v>
      </c>
      <c r="W143">
        <v>4.8840000000000003</v>
      </c>
      <c r="X143">
        <v>44.08</v>
      </c>
      <c r="Y143">
        <v>0.1108</v>
      </c>
      <c r="Z143">
        <v>1.0189999999999999</v>
      </c>
      <c r="AC143" t="s">
        <v>147</v>
      </c>
      <c r="AD143">
        <v>217.9</v>
      </c>
      <c r="AE143">
        <v>38.1</v>
      </c>
      <c r="AF143">
        <v>4.8840000000000003</v>
      </c>
      <c r="AG143">
        <v>46.52</v>
      </c>
      <c r="AH143">
        <v>0.105</v>
      </c>
      <c r="AI143">
        <v>1.0189999999999999</v>
      </c>
      <c r="AL143" t="s">
        <v>97</v>
      </c>
      <c r="AM143">
        <v>217.7</v>
      </c>
      <c r="AN143">
        <v>42.4</v>
      </c>
      <c r="AO143">
        <v>4.8840000000000003</v>
      </c>
      <c r="AP143">
        <v>84.51</v>
      </c>
      <c r="AQ143">
        <v>5.7799999999999997E-2</v>
      </c>
      <c r="AR143">
        <v>1.028</v>
      </c>
      <c r="AU143" t="s">
        <v>147</v>
      </c>
      <c r="AV143">
        <v>217.6</v>
      </c>
      <c r="AW143">
        <v>26.6</v>
      </c>
      <c r="AX143">
        <v>4.8840000000000003</v>
      </c>
      <c r="AY143">
        <v>19.95</v>
      </c>
      <c r="AZ143">
        <v>0.24490000000000001</v>
      </c>
      <c r="BA143">
        <v>1.0089999999999999</v>
      </c>
      <c r="BD143" t="s">
        <v>147</v>
      </c>
      <c r="BE143">
        <v>217.9</v>
      </c>
      <c r="BF143">
        <v>30.3</v>
      </c>
      <c r="BG143">
        <v>4.8840000000000003</v>
      </c>
      <c r="BH143">
        <v>26.61</v>
      </c>
      <c r="BI143">
        <v>0.18360000000000001</v>
      </c>
      <c r="BJ143">
        <v>1.0109999999999999</v>
      </c>
      <c r="BM143" t="s">
        <v>147</v>
      </c>
      <c r="BN143">
        <v>217.7</v>
      </c>
      <c r="BO143">
        <v>34.4</v>
      </c>
      <c r="BP143">
        <v>4.8840000000000003</v>
      </c>
      <c r="BQ143">
        <v>34.840000000000003</v>
      </c>
      <c r="BR143">
        <v>0.14019999999999999</v>
      </c>
      <c r="BS143">
        <v>1.014</v>
      </c>
      <c r="BV143" t="s">
        <v>147</v>
      </c>
      <c r="BW143">
        <v>218</v>
      </c>
      <c r="BX143">
        <v>38.1</v>
      </c>
      <c r="BY143">
        <v>4.8840000000000003</v>
      </c>
      <c r="BZ143">
        <v>44.86</v>
      </c>
      <c r="CA143">
        <v>0.1089</v>
      </c>
      <c r="CB143">
        <v>1.018</v>
      </c>
      <c r="CV143" t="s">
        <v>47</v>
      </c>
      <c r="CW143">
        <v>202.5</v>
      </c>
      <c r="CX143">
        <v>26.4</v>
      </c>
      <c r="CY143">
        <v>10.130000000000001</v>
      </c>
      <c r="CZ143">
        <v>4.8369999999999997</v>
      </c>
      <c r="DA143">
        <v>2.0939999999999999</v>
      </c>
      <c r="DB143">
        <v>1.0009999999999999</v>
      </c>
      <c r="DE143" t="s">
        <v>47</v>
      </c>
      <c r="DF143">
        <v>202.7</v>
      </c>
      <c r="DG143">
        <v>30.4</v>
      </c>
      <c r="DH143">
        <v>10.130000000000001</v>
      </c>
      <c r="DI143">
        <v>6.22</v>
      </c>
      <c r="DJ143">
        <v>1.6279999999999999</v>
      </c>
      <c r="DK143">
        <v>1.0009999999999999</v>
      </c>
      <c r="DN143" t="s">
        <v>48</v>
      </c>
      <c r="DO143">
        <v>208.2</v>
      </c>
      <c r="DP143">
        <v>34.200000000000003</v>
      </c>
      <c r="DQ143">
        <v>11.88</v>
      </c>
      <c r="DR143">
        <v>9.6509999999999998</v>
      </c>
      <c r="DS143">
        <v>1.2310000000000001</v>
      </c>
      <c r="DT143">
        <v>1.0009999999999999</v>
      </c>
      <c r="DW143" t="s">
        <v>48</v>
      </c>
      <c r="DX143">
        <v>207.7</v>
      </c>
      <c r="DY143">
        <v>38.299999999999997</v>
      </c>
      <c r="DZ143">
        <v>11.88</v>
      </c>
      <c r="EA143">
        <v>13.32</v>
      </c>
      <c r="EB143">
        <v>0.89170000000000005</v>
      </c>
      <c r="EC143">
        <v>1.002</v>
      </c>
      <c r="EX143" t="s">
        <v>47</v>
      </c>
      <c r="EY143">
        <v>202.8</v>
      </c>
      <c r="EZ143">
        <v>26.4</v>
      </c>
      <c r="FA143">
        <v>10.130000000000001</v>
      </c>
      <c r="FB143">
        <v>7.02</v>
      </c>
      <c r="FC143">
        <v>1.4430000000000001</v>
      </c>
      <c r="FD143">
        <v>1.0009999999999999</v>
      </c>
      <c r="FG143" t="s">
        <v>47</v>
      </c>
      <c r="FH143">
        <v>202.8</v>
      </c>
      <c r="FI143">
        <v>30.4</v>
      </c>
      <c r="FJ143">
        <v>10.130000000000001</v>
      </c>
      <c r="FK143">
        <v>9.93</v>
      </c>
      <c r="FL143">
        <v>1.02</v>
      </c>
      <c r="FM143">
        <v>1.002</v>
      </c>
      <c r="FP143" t="s">
        <v>47</v>
      </c>
      <c r="FQ143">
        <v>202.8</v>
      </c>
      <c r="FR143">
        <v>34.1</v>
      </c>
      <c r="FS143">
        <v>10.130000000000001</v>
      </c>
      <c r="FT143">
        <v>13.16</v>
      </c>
      <c r="FU143">
        <v>0.76980000000000004</v>
      </c>
      <c r="FV143">
        <v>1.002</v>
      </c>
      <c r="FY143" t="s">
        <v>48</v>
      </c>
      <c r="FZ143">
        <v>207.7</v>
      </c>
      <c r="GA143">
        <v>38.299999999999997</v>
      </c>
      <c r="GB143">
        <v>11.88</v>
      </c>
      <c r="GC143">
        <v>19.84</v>
      </c>
      <c r="GD143">
        <v>0.59899999999999998</v>
      </c>
      <c r="GE143">
        <v>1.004</v>
      </c>
    </row>
    <row r="144" spans="2:187">
      <c r="B144" t="s">
        <v>148</v>
      </c>
      <c r="C144">
        <v>222.8</v>
      </c>
      <c r="D144">
        <v>26.6</v>
      </c>
      <c r="E144">
        <v>5.6239999999999997</v>
      </c>
      <c r="F144">
        <v>34.85</v>
      </c>
      <c r="G144">
        <v>0.16139999999999999</v>
      </c>
      <c r="H144">
        <v>1.012</v>
      </c>
      <c r="K144" t="s">
        <v>148</v>
      </c>
      <c r="L144">
        <v>222.8</v>
      </c>
      <c r="M144">
        <v>30.3</v>
      </c>
      <c r="N144">
        <v>5.6239999999999997</v>
      </c>
      <c r="O144">
        <v>34.01</v>
      </c>
      <c r="P144">
        <v>0.16539999999999999</v>
      </c>
      <c r="Q144">
        <v>1.0129999999999999</v>
      </c>
      <c r="T144" t="s">
        <v>148</v>
      </c>
      <c r="U144">
        <v>222.9</v>
      </c>
      <c r="V144">
        <v>34.4</v>
      </c>
      <c r="W144">
        <v>5.6239999999999997</v>
      </c>
      <c r="X144">
        <v>51.03</v>
      </c>
      <c r="Y144">
        <v>0.11020000000000001</v>
      </c>
      <c r="Z144">
        <v>1.0189999999999999</v>
      </c>
      <c r="AC144" t="s">
        <v>148</v>
      </c>
      <c r="AD144">
        <v>222.9</v>
      </c>
      <c r="AE144">
        <v>38.1</v>
      </c>
      <c r="AF144">
        <v>5.6239999999999997</v>
      </c>
      <c r="AG144">
        <v>53.6</v>
      </c>
      <c r="AH144">
        <v>0.10489999999999999</v>
      </c>
      <c r="AI144">
        <v>1.0189999999999999</v>
      </c>
      <c r="AL144" t="s">
        <v>98</v>
      </c>
      <c r="AM144">
        <v>222.7</v>
      </c>
      <c r="AN144">
        <v>42.4</v>
      </c>
      <c r="AO144">
        <v>5.6239999999999997</v>
      </c>
      <c r="AP144">
        <v>97.24</v>
      </c>
      <c r="AQ144">
        <v>5.7829999999999999E-2</v>
      </c>
      <c r="AR144">
        <v>1.0289999999999999</v>
      </c>
      <c r="AU144" t="s">
        <v>148</v>
      </c>
      <c r="AV144">
        <v>222.7</v>
      </c>
      <c r="AW144">
        <v>26.6</v>
      </c>
      <c r="AX144">
        <v>5.6239999999999997</v>
      </c>
      <c r="AY144">
        <v>22.94</v>
      </c>
      <c r="AZ144">
        <v>0.24510000000000001</v>
      </c>
      <c r="BA144">
        <v>1.008</v>
      </c>
      <c r="BD144" t="s">
        <v>148</v>
      </c>
      <c r="BE144">
        <v>223</v>
      </c>
      <c r="BF144">
        <v>30.3</v>
      </c>
      <c r="BG144">
        <v>5.6239999999999997</v>
      </c>
      <c r="BH144">
        <v>30.62</v>
      </c>
      <c r="BI144">
        <v>0.18360000000000001</v>
      </c>
      <c r="BJ144">
        <v>1.0109999999999999</v>
      </c>
      <c r="BM144" t="s">
        <v>148</v>
      </c>
      <c r="BN144">
        <v>222.8</v>
      </c>
      <c r="BO144">
        <v>34.4</v>
      </c>
      <c r="BP144">
        <v>5.6239999999999997</v>
      </c>
      <c r="BQ144">
        <v>40.14</v>
      </c>
      <c r="BR144">
        <v>0.1401</v>
      </c>
      <c r="BS144">
        <v>1.014</v>
      </c>
      <c r="BV144" t="s">
        <v>148</v>
      </c>
      <c r="BW144">
        <v>223.1</v>
      </c>
      <c r="BX144">
        <v>38.1</v>
      </c>
      <c r="BY144">
        <v>5.6239999999999997</v>
      </c>
      <c r="BZ144">
        <v>51.58</v>
      </c>
      <c r="CA144">
        <v>0.109</v>
      </c>
      <c r="CB144">
        <v>1.018</v>
      </c>
      <c r="CV144" t="s">
        <v>48</v>
      </c>
      <c r="CW144">
        <v>207.6</v>
      </c>
      <c r="CX144">
        <v>26.4</v>
      </c>
      <c r="CY144">
        <v>11.88</v>
      </c>
      <c r="CZ144">
        <v>5.6879999999999997</v>
      </c>
      <c r="DA144">
        <v>2.089</v>
      </c>
      <c r="DB144">
        <v>1.0009999999999999</v>
      </c>
      <c r="DE144" t="s">
        <v>48</v>
      </c>
      <c r="DF144">
        <v>207.7</v>
      </c>
      <c r="DG144">
        <v>30.4</v>
      </c>
      <c r="DH144">
        <v>11.88</v>
      </c>
      <c r="DI144">
        <v>7.2939999999999996</v>
      </c>
      <c r="DJ144">
        <v>1.629</v>
      </c>
      <c r="DK144">
        <v>1.0009999999999999</v>
      </c>
      <c r="DN144" t="s">
        <v>49</v>
      </c>
      <c r="DO144">
        <v>213.2</v>
      </c>
      <c r="DP144">
        <v>34.200000000000003</v>
      </c>
      <c r="DQ144">
        <v>13.94</v>
      </c>
      <c r="DR144">
        <v>11.31</v>
      </c>
      <c r="DS144">
        <v>1.232</v>
      </c>
      <c r="DT144">
        <v>1.002</v>
      </c>
      <c r="DW144" t="s">
        <v>49</v>
      </c>
      <c r="DX144">
        <v>212.8</v>
      </c>
      <c r="DY144">
        <v>38.299999999999997</v>
      </c>
      <c r="DZ144">
        <v>13.94</v>
      </c>
      <c r="EA144">
        <v>15.64</v>
      </c>
      <c r="EB144">
        <v>0.89139999999999997</v>
      </c>
      <c r="EC144">
        <v>1.002</v>
      </c>
      <c r="EX144" t="s">
        <v>48</v>
      </c>
      <c r="EY144">
        <v>207.9</v>
      </c>
      <c r="EZ144">
        <v>26.4</v>
      </c>
      <c r="FA144">
        <v>11.88</v>
      </c>
      <c r="FB144">
        <v>8.2390000000000008</v>
      </c>
      <c r="FC144">
        <v>1.4419999999999999</v>
      </c>
      <c r="FD144">
        <v>1.0009999999999999</v>
      </c>
      <c r="FG144" t="s">
        <v>48</v>
      </c>
      <c r="FH144">
        <v>207.9</v>
      </c>
      <c r="FI144">
        <v>30.4</v>
      </c>
      <c r="FJ144">
        <v>11.88</v>
      </c>
      <c r="FK144">
        <v>11.65</v>
      </c>
      <c r="FL144">
        <v>1.02</v>
      </c>
      <c r="FM144">
        <v>1.002</v>
      </c>
      <c r="FP144" t="s">
        <v>48</v>
      </c>
      <c r="FQ144">
        <v>207.9</v>
      </c>
      <c r="FR144">
        <v>34.200000000000003</v>
      </c>
      <c r="FS144">
        <v>11.88</v>
      </c>
      <c r="FT144">
        <v>15.44</v>
      </c>
      <c r="FU144">
        <v>0.76970000000000005</v>
      </c>
      <c r="FV144">
        <v>1.0029999999999999</v>
      </c>
      <c r="FY144" t="s">
        <v>49</v>
      </c>
      <c r="FZ144">
        <v>212.8</v>
      </c>
      <c r="GA144">
        <v>38.299999999999997</v>
      </c>
      <c r="GB144">
        <v>13.94</v>
      </c>
      <c r="GC144">
        <v>23.28</v>
      </c>
      <c r="GD144">
        <v>0.59860000000000002</v>
      </c>
      <c r="GE144">
        <v>1.004</v>
      </c>
    </row>
    <row r="145" spans="2:187">
      <c r="B145" t="s">
        <v>149</v>
      </c>
      <c r="C145">
        <v>227.9</v>
      </c>
      <c r="D145">
        <v>26.6</v>
      </c>
      <c r="E145">
        <v>6.4749999999999996</v>
      </c>
      <c r="F145">
        <v>40.14</v>
      </c>
      <c r="G145">
        <v>0.1613</v>
      </c>
      <c r="H145">
        <v>1.012</v>
      </c>
      <c r="K145" t="s">
        <v>149</v>
      </c>
      <c r="L145">
        <v>227.9</v>
      </c>
      <c r="M145">
        <v>30.3</v>
      </c>
      <c r="N145">
        <v>6.4749999999999996</v>
      </c>
      <c r="O145">
        <v>39.35</v>
      </c>
      <c r="P145">
        <v>0.1646</v>
      </c>
      <c r="Q145">
        <v>1.014</v>
      </c>
      <c r="T145" t="s">
        <v>149</v>
      </c>
      <c r="U145">
        <v>227.9</v>
      </c>
      <c r="V145">
        <v>34.4</v>
      </c>
      <c r="W145">
        <v>6.4749999999999996</v>
      </c>
      <c r="X145">
        <v>58.81</v>
      </c>
      <c r="Y145">
        <v>0.1101</v>
      </c>
      <c r="Z145">
        <v>1.016</v>
      </c>
      <c r="AC145" t="s">
        <v>149</v>
      </c>
      <c r="AD145">
        <v>228</v>
      </c>
      <c r="AE145">
        <v>38.1</v>
      </c>
      <c r="AF145">
        <v>6.4749999999999996</v>
      </c>
      <c r="AG145">
        <v>61.69</v>
      </c>
      <c r="AH145">
        <v>0.105</v>
      </c>
      <c r="AI145">
        <v>1.018</v>
      </c>
      <c r="AL145" t="s">
        <v>99</v>
      </c>
      <c r="AM145">
        <v>227.8</v>
      </c>
      <c r="AN145">
        <v>42.4</v>
      </c>
      <c r="AO145">
        <v>6.4749999999999996</v>
      </c>
      <c r="AP145">
        <v>112.2</v>
      </c>
      <c r="AQ145">
        <v>5.7700000000000001E-2</v>
      </c>
      <c r="AR145">
        <v>1.03</v>
      </c>
      <c r="AU145" t="s">
        <v>149</v>
      </c>
      <c r="AV145">
        <v>227.8</v>
      </c>
      <c r="AW145">
        <v>26.6</v>
      </c>
      <c r="AX145">
        <v>6.4749999999999996</v>
      </c>
      <c r="AY145">
        <v>26.42</v>
      </c>
      <c r="AZ145">
        <v>0.24510000000000001</v>
      </c>
      <c r="BA145">
        <v>1.008</v>
      </c>
      <c r="BD145" t="s">
        <v>149</v>
      </c>
      <c r="BE145">
        <v>228.1</v>
      </c>
      <c r="BF145">
        <v>30.3</v>
      </c>
      <c r="BG145">
        <v>6.4749999999999996</v>
      </c>
      <c r="BH145">
        <v>35.25</v>
      </c>
      <c r="BI145">
        <v>0.1837</v>
      </c>
      <c r="BJ145">
        <v>1.0109999999999999</v>
      </c>
      <c r="BM145" t="s">
        <v>149</v>
      </c>
      <c r="BN145">
        <v>227.8</v>
      </c>
      <c r="BO145">
        <v>34.4</v>
      </c>
      <c r="BP145">
        <v>6.4749999999999996</v>
      </c>
      <c r="BQ145">
        <v>46.21</v>
      </c>
      <c r="BR145">
        <v>0.1401</v>
      </c>
      <c r="BS145">
        <v>1.014</v>
      </c>
      <c r="BV145" t="s">
        <v>149</v>
      </c>
      <c r="BW145">
        <v>228.2</v>
      </c>
      <c r="BX145">
        <v>38.1</v>
      </c>
      <c r="BY145">
        <v>6.4749999999999996</v>
      </c>
      <c r="BZ145">
        <v>59.29</v>
      </c>
      <c r="CA145">
        <v>0.10920000000000001</v>
      </c>
      <c r="CB145">
        <v>1.018</v>
      </c>
      <c r="CV145" t="s">
        <v>49</v>
      </c>
      <c r="CW145">
        <v>212.7</v>
      </c>
      <c r="CX145">
        <v>26.4</v>
      </c>
      <c r="CY145">
        <v>13.94</v>
      </c>
      <c r="CZ145">
        <v>6.6760000000000002</v>
      </c>
      <c r="DA145">
        <v>2.0880000000000001</v>
      </c>
      <c r="DB145">
        <v>1.0009999999999999</v>
      </c>
      <c r="DE145" t="s">
        <v>49</v>
      </c>
      <c r="DF145">
        <v>212.8</v>
      </c>
      <c r="DG145">
        <v>30.4</v>
      </c>
      <c r="DH145">
        <v>13.94</v>
      </c>
      <c r="DI145">
        <v>8.5739999999999998</v>
      </c>
      <c r="DJ145">
        <v>1.6259999999999999</v>
      </c>
      <c r="DK145">
        <v>1.002</v>
      </c>
      <c r="DN145" t="s">
        <v>50</v>
      </c>
      <c r="DO145">
        <v>218.3</v>
      </c>
      <c r="DP145">
        <v>34.200000000000003</v>
      </c>
      <c r="DQ145">
        <v>16.350000000000001</v>
      </c>
      <c r="DR145">
        <v>13.27</v>
      </c>
      <c r="DS145">
        <v>1.232</v>
      </c>
      <c r="DT145">
        <v>1.0009999999999999</v>
      </c>
      <c r="DW145" t="s">
        <v>50</v>
      </c>
      <c r="DX145">
        <v>217.9</v>
      </c>
      <c r="DY145">
        <v>38.299999999999997</v>
      </c>
      <c r="DZ145">
        <v>16.350000000000001</v>
      </c>
      <c r="EA145">
        <v>18.34</v>
      </c>
      <c r="EB145">
        <v>0.89139999999999997</v>
      </c>
      <c r="EC145">
        <v>1.002</v>
      </c>
      <c r="EX145" t="s">
        <v>49</v>
      </c>
      <c r="EY145">
        <v>212.9</v>
      </c>
      <c r="EZ145">
        <v>26.4</v>
      </c>
      <c r="FA145">
        <v>13.94</v>
      </c>
      <c r="FB145">
        <v>9.6679999999999993</v>
      </c>
      <c r="FC145">
        <v>1.4419999999999999</v>
      </c>
      <c r="FD145">
        <v>1.0009999999999999</v>
      </c>
      <c r="FG145" t="s">
        <v>49</v>
      </c>
      <c r="FH145">
        <v>212.9</v>
      </c>
      <c r="FI145">
        <v>30.4</v>
      </c>
      <c r="FJ145">
        <v>13.94</v>
      </c>
      <c r="FK145">
        <v>13.67</v>
      </c>
      <c r="FL145">
        <v>1.0189999999999999</v>
      </c>
      <c r="FM145">
        <v>1.002</v>
      </c>
      <c r="FP145" t="s">
        <v>49</v>
      </c>
      <c r="FQ145">
        <v>213</v>
      </c>
      <c r="FR145">
        <v>34.200000000000003</v>
      </c>
      <c r="FS145">
        <v>13.94</v>
      </c>
      <c r="FT145">
        <v>18.11</v>
      </c>
      <c r="FU145">
        <v>0.76980000000000004</v>
      </c>
      <c r="FV145">
        <v>1.0029999999999999</v>
      </c>
      <c r="FY145" t="s">
        <v>50</v>
      </c>
      <c r="FZ145">
        <v>217.8</v>
      </c>
      <c r="GA145">
        <v>38.299999999999997</v>
      </c>
      <c r="GB145">
        <v>16.350000000000001</v>
      </c>
      <c r="GC145">
        <v>27.32</v>
      </c>
      <c r="GD145">
        <v>0.59840000000000004</v>
      </c>
      <c r="GE145">
        <v>1.004</v>
      </c>
    </row>
    <row r="146" spans="2:187">
      <c r="B146" t="s">
        <v>150</v>
      </c>
      <c r="C146">
        <v>233</v>
      </c>
      <c r="D146">
        <v>26.6</v>
      </c>
      <c r="E146">
        <v>7.4550000000000001</v>
      </c>
      <c r="F146">
        <v>46.26</v>
      </c>
      <c r="G146">
        <v>0.16109999999999999</v>
      </c>
      <c r="H146">
        <v>1.012</v>
      </c>
      <c r="K146" t="s">
        <v>150</v>
      </c>
      <c r="L146">
        <v>232.9</v>
      </c>
      <c r="M146">
        <v>30.3</v>
      </c>
      <c r="N146">
        <v>7.4550000000000001</v>
      </c>
      <c r="O146">
        <v>45.45</v>
      </c>
      <c r="P146">
        <v>0.16400000000000001</v>
      </c>
      <c r="Q146">
        <v>1.0129999999999999</v>
      </c>
      <c r="T146" t="s">
        <v>150</v>
      </c>
      <c r="U146">
        <v>233</v>
      </c>
      <c r="V146">
        <v>34.4</v>
      </c>
      <c r="W146">
        <v>7.4550000000000001</v>
      </c>
      <c r="X146">
        <v>68.400000000000006</v>
      </c>
      <c r="Y146">
        <v>0.109</v>
      </c>
      <c r="Z146">
        <v>1.018</v>
      </c>
      <c r="AC146" t="s">
        <v>150</v>
      </c>
      <c r="AD146">
        <v>233</v>
      </c>
      <c r="AE146">
        <v>38.1</v>
      </c>
      <c r="AF146">
        <v>7.4550000000000001</v>
      </c>
      <c r="AG146">
        <v>71.03</v>
      </c>
      <c r="AH146">
        <v>0.105</v>
      </c>
      <c r="AI146">
        <v>1.0189999999999999</v>
      </c>
      <c r="AL146" t="s">
        <v>100</v>
      </c>
      <c r="AM146">
        <v>232.9</v>
      </c>
      <c r="AN146">
        <v>42.4</v>
      </c>
      <c r="AO146">
        <v>7.4550000000000001</v>
      </c>
      <c r="AP146">
        <v>130.6</v>
      </c>
      <c r="AQ146">
        <v>5.7079999999999999E-2</v>
      </c>
      <c r="AR146">
        <v>1.0329999999999999</v>
      </c>
      <c r="AU146" t="s">
        <v>150</v>
      </c>
      <c r="AV146">
        <v>232.9</v>
      </c>
      <c r="AW146">
        <v>26.6</v>
      </c>
      <c r="AX146">
        <v>7.4550000000000001</v>
      </c>
      <c r="AY146">
        <v>30.4</v>
      </c>
      <c r="AZ146">
        <v>0.24529999999999999</v>
      </c>
      <c r="BA146">
        <v>1.008</v>
      </c>
      <c r="BD146" t="s">
        <v>150</v>
      </c>
      <c r="BE146">
        <v>233.2</v>
      </c>
      <c r="BF146">
        <v>30.3</v>
      </c>
      <c r="BG146">
        <v>7.4550000000000001</v>
      </c>
      <c r="BH146">
        <v>40.58</v>
      </c>
      <c r="BI146">
        <v>0.1837</v>
      </c>
      <c r="BJ146">
        <v>1.0069999999999999</v>
      </c>
      <c r="BM146" t="s">
        <v>150</v>
      </c>
      <c r="BN146">
        <v>232.9</v>
      </c>
      <c r="BO146">
        <v>34.4</v>
      </c>
      <c r="BP146">
        <v>7.4550000000000001</v>
      </c>
      <c r="BQ146">
        <v>53.19</v>
      </c>
      <c r="BR146">
        <v>0.14019999999999999</v>
      </c>
      <c r="BS146">
        <v>1.014</v>
      </c>
      <c r="BV146" t="s">
        <v>150</v>
      </c>
      <c r="BW146">
        <v>233.3</v>
      </c>
      <c r="BX146">
        <v>38.1</v>
      </c>
      <c r="BY146">
        <v>7.4550000000000001</v>
      </c>
      <c r="BZ146">
        <v>68.150000000000006</v>
      </c>
      <c r="CA146">
        <v>0.1094</v>
      </c>
      <c r="CB146">
        <v>1.018</v>
      </c>
      <c r="CV146" t="s">
        <v>50</v>
      </c>
      <c r="CW146">
        <v>217.8</v>
      </c>
      <c r="CX146">
        <v>26.4</v>
      </c>
      <c r="CY146">
        <v>16.350000000000001</v>
      </c>
      <c r="CZ146">
        <v>7.8419999999999996</v>
      </c>
      <c r="DA146">
        <v>2.085</v>
      </c>
      <c r="DB146">
        <v>1.0009999999999999</v>
      </c>
      <c r="DE146" t="s">
        <v>50</v>
      </c>
      <c r="DF146">
        <v>217.8</v>
      </c>
      <c r="DG146">
        <v>30.4</v>
      </c>
      <c r="DH146">
        <v>16.350000000000001</v>
      </c>
      <c r="DI146">
        <v>10.06</v>
      </c>
      <c r="DJ146">
        <v>1.6259999999999999</v>
      </c>
      <c r="DK146">
        <v>1.0009999999999999</v>
      </c>
      <c r="DN146" t="s">
        <v>51</v>
      </c>
      <c r="DO146">
        <v>223.3</v>
      </c>
      <c r="DP146">
        <v>34.200000000000003</v>
      </c>
      <c r="DQ146">
        <v>19.18</v>
      </c>
      <c r="DR146">
        <v>15.58</v>
      </c>
      <c r="DS146">
        <v>1.232</v>
      </c>
      <c r="DT146">
        <v>1.0009999999999999</v>
      </c>
      <c r="DW146" t="s">
        <v>51</v>
      </c>
      <c r="DX146">
        <v>223</v>
      </c>
      <c r="DY146">
        <v>38.299999999999997</v>
      </c>
      <c r="DZ146">
        <v>19.18</v>
      </c>
      <c r="EA146">
        <v>21.54</v>
      </c>
      <c r="EB146">
        <v>0.89039999999999997</v>
      </c>
      <c r="EC146">
        <v>1.0029999999999999</v>
      </c>
      <c r="EX146" t="s">
        <v>50</v>
      </c>
      <c r="EY146">
        <v>218</v>
      </c>
      <c r="EZ146">
        <v>26.4</v>
      </c>
      <c r="FA146">
        <v>16.350000000000001</v>
      </c>
      <c r="FB146">
        <v>11.35</v>
      </c>
      <c r="FC146">
        <v>1.4410000000000001</v>
      </c>
      <c r="FD146">
        <v>1.0009999999999999</v>
      </c>
      <c r="FG146" t="s">
        <v>50</v>
      </c>
      <c r="FH146">
        <v>218</v>
      </c>
      <c r="FI146">
        <v>30.4</v>
      </c>
      <c r="FJ146">
        <v>16.350000000000001</v>
      </c>
      <c r="FK146">
        <v>16.05</v>
      </c>
      <c r="FL146">
        <v>1.0189999999999999</v>
      </c>
      <c r="FM146">
        <v>1.0029999999999999</v>
      </c>
      <c r="FP146" t="s">
        <v>50</v>
      </c>
      <c r="FQ146">
        <v>218.1</v>
      </c>
      <c r="FR146">
        <v>34.200000000000003</v>
      </c>
      <c r="FS146">
        <v>16.350000000000001</v>
      </c>
      <c r="FT146">
        <v>21.24</v>
      </c>
      <c r="FU146">
        <v>0.76970000000000005</v>
      </c>
      <c r="FV146">
        <v>1.0029999999999999</v>
      </c>
      <c r="FY146" t="s">
        <v>51</v>
      </c>
      <c r="FZ146">
        <v>222.9</v>
      </c>
      <c r="GA146">
        <v>38.299999999999997</v>
      </c>
      <c r="GB146">
        <v>19.18</v>
      </c>
      <c r="GC146">
        <v>32.159999999999997</v>
      </c>
      <c r="GD146">
        <v>0.59640000000000004</v>
      </c>
      <c r="GE146">
        <v>1.0049999999999999</v>
      </c>
    </row>
    <row r="147" spans="2:187">
      <c r="B147" t="s">
        <v>151</v>
      </c>
      <c r="C147">
        <v>238.1</v>
      </c>
      <c r="D147">
        <v>26.6</v>
      </c>
      <c r="E147">
        <v>8.5839999999999996</v>
      </c>
      <c r="F147">
        <v>53.3</v>
      </c>
      <c r="G147">
        <v>0.16109999999999999</v>
      </c>
      <c r="H147">
        <v>1.012</v>
      </c>
      <c r="K147" t="s">
        <v>151</v>
      </c>
      <c r="L147">
        <v>238</v>
      </c>
      <c r="M147">
        <v>30.3</v>
      </c>
      <c r="N147">
        <v>8.5839999999999996</v>
      </c>
      <c r="O147">
        <v>52.56</v>
      </c>
      <c r="P147">
        <v>0.1633</v>
      </c>
      <c r="Q147">
        <v>1.0129999999999999</v>
      </c>
      <c r="T147" t="s">
        <v>151</v>
      </c>
      <c r="U147">
        <v>238.1</v>
      </c>
      <c r="V147">
        <v>34.4</v>
      </c>
      <c r="W147">
        <v>8.5839999999999996</v>
      </c>
      <c r="X147">
        <v>79.069999999999993</v>
      </c>
      <c r="Y147">
        <v>0.1086</v>
      </c>
      <c r="Z147">
        <v>1.0189999999999999</v>
      </c>
      <c r="AC147" t="s">
        <v>151</v>
      </c>
      <c r="AD147">
        <v>238.1</v>
      </c>
      <c r="AE147">
        <v>38.1</v>
      </c>
      <c r="AF147">
        <v>8.5839999999999996</v>
      </c>
      <c r="AG147">
        <v>81.8</v>
      </c>
      <c r="AH147">
        <v>0.10489999999999999</v>
      </c>
      <c r="AI147">
        <v>1.0189999999999999</v>
      </c>
      <c r="AL147" t="s">
        <v>101</v>
      </c>
      <c r="AM147">
        <v>238</v>
      </c>
      <c r="AN147">
        <v>42.4</v>
      </c>
      <c r="AO147">
        <v>8.5839999999999996</v>
      </c>
      <c r="AP147">
        <v>151.30000000000001</v>
      </c>
      <c r="AQ147">
        <v>5.6739999999999999E-2</v>
      </c>
      <c r="AR147">
        <v>1.0309999999999999</v>
      </c>
      <c r="AU147" t="s">
        <v>151</v>
      </c>
      <c r="AV147">
        <v>238</v>
      </c>
      <c r="AW147">
        <v>26.6</v>
      </c>
      <c r="AX147">
        <v>8.5839999999999996</v>
      </c>
      <c r="AY147">
        <v>35</v>
      </c>
      <c r="AZ147">
        <v>0.2452</v>
      </c>
      <c r="BA147">
        <v>1.008</v>
      </c>
      <c r="BD147" t="s">
        <v>151</v>
      </c>
      <c r="BE147">
        <v>238.3</v>
      </c>
      <c r="BF147">
        <v>30.3</v>
      </c>
      <c r="BG147">
        <v>8.5839999999999996</v>
      </c>
      <c r="BH147">
        <v>46.69</v>
      </c>
      <c r="BI147">
        <v>0.18390000000000001</v>
      </c>
      <c r="BJ147">
        <v>1.0109999999999999</v>
      </c>
      <c r="BM147" t="s">
        <v>151</v>
      </c>
      <c r="BN147">
        <v>237.9</v>
      </c>
      <c r="BO147">
        <v>34.4</v>
      </c>
      <c r="BP147">
        <v>8.5839999999999996</v>
      </c>
      <c r="BQ147">
        <v>61.22</v>
      </c>
      <c r="BR147">
        <v>0.14019999999999999</v>
      </c>
      <c r="BS147">
        <v>1.014</v>
      </c>
      <c r="BV147" t="s">
        <v>151</v>
      </c>
      <c r="BW147">
        <v>238.4</v>
      </c>
      <c r="BX147">
        <v>38.1</v>
      </c>
      <c r="BY147">
        <v>8.5839999999999996</v>
      </c>
      <c r="BZ147">
        <v>78.39</v>
      </c>
      <c r="CA147">
        <v>0.1095</v>
      </c>
      <c r="CB147">
        <v>1.0169999999999999</v>
      </c>
      <c r="CV147" t="s">
        <v>51</v>
      </c>
      <c r="CW147">
        <v>222.9</v>
      </c>
      <c r="CX147">
        <v>26.4</v>
      </c>
      <c r="CY147">
        <v>19.18</v>
      </c>
      <c r="CZ147">
        <v>9.2110000000000003</v>
      </c>
      <c r="DA147">
        <v>2.0830000000000002</v>
      </c>
      <c r="DB147">
        <v>1.0009999999999999</v>
      </c>
      <c r="DE147" t="s">
        <v>51</v>
      </c>
      <c r="DF147">
        <v>222.9</v>
      </c>
      <c r="DG147">
        <v>30.4</v>
      </c>
      <c r="DH147">
        <v>19.18</v>
      </c>
      <c r="DI147">
        <v>11.8</v>
      </c>
      <c r="DJ147">
        <v>1.625</v>
      </c>
      <c r="DK147">
        <v>1.0009999999999999</v>
      </c>
      <c r="DN147" t="s">
        <v>52</v>
      </c>
      <c r="DO147">
        <v>228.4</v>
      </c>
      <c r="DP147">
        <v>34.200000000000003</v>
      </c>
      <c r="DQ147">
        <v>22.5</v>
      </c>
      <c r="DR147">
        <v>18.29</v>
      </c>
      <c r="DS147">
        <v>1.23</v>
      </c>
      <c r="DT147">
        <v>1.002</v>
      </c>
      <c r="DW147" t="s">
        <v>52</v>
      </c>
      <c r="DX147">
        <v>228.1</v>
      </c>
      <c r="DY147">
        <v>38.299999999999997</v>
      </c>
      <c r="DZ147">
        <v>22.5</v>
      </c>
      <c r="EA147">
        <v>25.29</v>
      </c>
      <c r="EB147">
        <v>0.88970000000000005</v>
      </c>
      <c r="EC147">
        <v>1.0029999999999999</v>
      </c>
      <c r="EX147" t="s">
        <v>51</v>
      </c>
      <c r="EY147">
        <v>223.1</v>
      </c>
      <c r="EZ147">
        <v>26.4</v>
      </c>
      <c r="FA147">
        <v>19.18</v>
      </c>
      <c r="FB147">
        <v>13.31</v>
      </c>
      <c r="FC147">
        <v>1.4410000000000001</v>
      </c>
      <c r="FD147">
        <v>1.0009999999999999</v>
      </c>
      <c r="FG147" t="s">
        <v>51</v>
      </c>
      <c r="FH147">
        <v>223.1</v>
      </c>
      <c r="FI147">
        <v>30.4</v>
      </c>
      <c r="FJ147">
        <v>19.18</v>
      </c>
      <c r="FK147">
        <v>18.82</v>
      </c>
      <c r="FL147">
        <v>1.0189999999999999</v>
      </c>
      <c r="FM147">
        <v>1.002</v>
      </c>
      <c r="FP147" t="s">
        <v>51</v>
      </c>
      <c r="FQ147">
        <v>223.1</v>
      </c>
      <c r="FR147">
        <v>34.200000000000003</v>
      </c>
      <c r="FS147">
        <v>19.18</v>
      </c>
      <c r="FT147">
        <v>24.92</v>
      </c>
      <c r="FU147">
        <v>0.76980000000000004</v>
      </c>
      <c r="FV147">
        <v>1.0029999999999999</v>
      </c>
      <c r="FY147" t="s">
        <v>52</v>
      </c>
      <c r="FZ147">
        <v>227.9</v>
      </c>
      <c r="GA147">
        <v>38.299999999999997</v>
      </c>
      <c r="GB147">
        <v>22.5</v>
      </c>
      <c r="GC147">
        <v>37.83</v>
      </c>
      <c r="GD147">
        <v>0.59489999999999998</v>
      </c>
      <c r="GE147">
        <v>1.004</v>
      </c>
    </row>
    <row r="148" spans="2:187">
      <c r="B148" t="s">
        <v>152</v>
      </c>
      <c r="C148">
        <v>243.2</v>
      </c>
      <c r="D148">
        <v>26.6</v>
      </c>
      <c r="E148">
        <v>9.8829999999999991</v>
      </c>
      <c r="F148">
        <v>61.46</v>
      </c>
      <c r="G148">
        <v>0.1608</v>
      </c>
      <c r="H148">
        <v>1.0129999999999999</v>
      </c>
      <c r="K148" t="s">
        <v>152</v>
      </c>
      <c r="L148">
        <v>243.1</v>
      </c>
      <c r="M148">
        <v>30.3</v>
      </c>
      <c r="N148">
        <v>9.8829999999999991</v>
      </c>
      <c r="O148">
        <v>60.71</v>
      </c>
      <c r="P148">
        <v>0.1628</v>
      </c>
      <c r="Q148">
        <v>1.0129999999999999</v>
      </c>
      <c r="T148" t="s">
        <v>152</v>
      </c>
      <c r="U148">
        <v>243.1</v>
      </c>
      <c r="V148">
        <v>34.4</v>
      </c>
      <c r="W148">
        <v>9.8829999999999991</v>
      </c>
      <c r="X148">
        <v>91.26</v>
      </c>
      <c r="Y148">
        <v>0.10829999999999999</v>
      </c>
      <c r="Z148">
        <v>1.0189999999999999</v>
      </c>
      <c r="AC148" t="s">
        <v>152</v>
      </c>
      <c r="AD148">
        <v>243.2</v>
      </c>
      <c r="AE148">
        <v>38.1</v>
      </c>
      <c r="AF148">
        <v>9.8829999999999991</v>
      </c>
      <c r="AG148">
        <v>94.21</v>
      </c>
      <c r="AH148">
        <v>0.10489999999999999</v>
      </c>
      <c r="AI148">
        <v>1.0189999999999999</v>
      </c>
      <c r="AL148" t="s">
        <v>102</v>
      </c>
      <c r="AM148">
        <v>243</v>
      </c>
      <c r="AN148">
        <v>42.4</v>
      </c>
      <c r="AO148">
        <v>9.8829999999999991</v>
      </c>
      <c r="AP148">
        <v>174.3</v>
      </c>
      <c r="AQ148">
        <v>5.6710000000000003E-2</v>
      </c>
      <c r="AR148">
        <v>1.0289999999999999</v>
      </c>
      <c r="AU148" t="s">
        <v>152</v>
      </c>
      <c r="AV148">
        <v>243.1</v>
      </c>
      <c r="AW148">
        <v>26.6</v>
      </c>
      <c r="AX148">
        <v>9.8829999999999991</v>
      </c>
      <c r="AY148">
        <v>39.729999999999997</v>
      </c>
      <c r="AZ148">
        <v>0.24879999999999999</v>
      </c>
      <c r="BA148">
        <v>0.99829999999999997</v>
      </c>
      <c r="BD148" t="s">
        <v>152</v>
      </c>
      <c r="BE148">
        <v>243.4</v>
      </c>
      <c r="BF148">
        <v>30.3</v>
      </c>
      <c r="BG148">
        <v>9.8829999999999991</v>
      </c>
      <c r="BH148">
        <v>53.75</v>
      </c>
      <c r="BI148">
        <v>0.18390000000000001</v>
      </c>
      <c r="BJ148">
        <v>1.0109999999999999</v>
      </c>
      <c r="BM148" t="s">
        <v>152</v>
      </c>
      <c r="BN148">
        <v>243</v>
      </c>
      <c r="BO148">
        <v>34.4</v>
      </c>
      <c r="BP148">
        <v>9.8829999999999991</v>
      </c>
      <c r="BQ148">
        <v>70.47</v>
      </c>
      <c r="BR148">
        <v>0.14019999999999999</v>
      </c>
      <c r="BS148">
        <v>1.014</v>
      </c>
      <c r="BV148" t="s">
        <v>152</v>
      </c>
      <c r="BW148">
        <v>243.4</v>
      </c>
      <c r="BX148">
        <v>38.1</v>
      </c>
      <c r="BY148">
        <v>9.8829999999999991</v>
      </c>
      <c r="BZ148">
        <v>90.13</v>
      </c>
      <c r="CA148">
        <v>0.10970000000000001</v>
      </c>
      <c r="CB148">
        <v>1.018</v>
      </c>
      <c r="CV148" t="s">
        <v>52</v>
      </c>
      <c r="CW148">
        <v>228</v>
      </c>
      <c r="CX148">
        <v>26.4</v>
      </c>
      <c r="CY148">
        <v>22.5</v>
      </c>
      <c r="CZ148">
        <v>10.83</v>
      </c>
      <c r="DA148">
        <v>2.0790000000000002</v>
      </c>
      <c r="DB148">
        <v>1.0009999999999999</v>
      </c>
      <c r="DE148" t="s">
        <v>52</v>
      </c>
      <c r="DF148">
        <v>227.9</v>
      </c>
      <c r="DG148">
        <v>30.4</v>
      </c>
      <c r="DH148">
        <v>22.5</v>
      </c>
      <c r="DI148">
        <v>13.85</v>
      </c>
      <c r="DJ148">
        <v>1.625</v>
      </c>
      <c r="DK148">
        <v>1.0009999999999999</v>
      </c>
      <c r="DN148" t="s">
        <v>53</v>
      </c>
      <c r="DO148">
        <v>233.5</v>
      </c>
      <c r="DP148">
        <v>34.1</v>
      </c>
      <c r="DQ148">
        <v>26.4</v>
      </c>
      <c r="DR148">
        <v>21.53</v>
      </c>
      <c r="DS148">
        <v>1.226</v>
      </c>
      <c r="DT148">
        <v>1.002</v>
      </c>
      <c r="DW148" t="s">
        <v>53</v>
      </c>
      <c r="DX148">
        <v>233.1</v>
      </c>
      <c r="DY148">
        <v>38.299999999999997</v>
      </c>
      <c r="DZ148">
        <v>26.4</v>
      </c>
      <c r="EA148">
        <v>29.68</v>
      </c>
      <c r="EB148">
        <v>0.88949999999999996</v>
      </c>
      <c r="EC148">
        <v>1.002</v>
      </c>
      <c r="EX148" t="s">
        <v>52</v>
      </c>
      <c r="EY148">
        <v>228.2</v>
      </c>
      <c r="EZ148">
        <v>26.4</v>
      </c>
      <c r="FA148">
        <v>22.5</v>
      </c>
      <c r="FB148">
        <v>15.63</v>
      </c>
      <c r="FC148">
        <v>1.44</v>
      </c>
      <c r="FD148">
        <v>1.002</v>
      </c>
      <c r="FG148" t="s">
        <v>52</v>
      </c>
      <c r="FH148">
        <v>228.2</v>
      </c>
      <c r="FI148">
        <v>30.4</v>
      </c>
      <c r="FJ148">
        <v>22.5</v>
      </c>
      <c r="FK148">
        <v>22.09</v>
      </c>
      <c r="FL148">
        <v>1.0189999999999999</v>
      </c>
      <c r="FM148">
        <v>1.002</v>
      </c>
      <c r="FP148" t="s">
        <v>52</v>
      </c>
      <c r="FQ148">
        <v>228.2</v>
      </c>
      <c r="FR148">
        <v>34.200000000000003</v>
      </c>
      <c r="FS148">
        <v>22.5</v>
      </c>
      <c r="FT148">
        <v>29.23</v>
      </c>
      <c r="FU148">
        <v>0.76990000000000003</v>
      </c>
      <c r="FV148">
        <v>1.0029999999999999</v>
      </c>
      <c r="FY148" t="s">
        <v>53</v>
      </c>
      <c r="FZ148">
        <v>233</v>
      </c>
      <c r="GA148">
        <v>38.299999999999997</v>
      </c>
      <c r="GB148">
        <v>26.4</v>
      </c>
      <c r="GC148">
        <v>44.46</v>
      </c>
      <c r="GD148">
        <v>0.59379999999999999</v>
      </c>
      <c r="GE148">
        <v>1.004</v>
      </c>
    </row>
    <row r="149" spans="2:187">
      <c r="B149" t="s">
        <v>153</v>
      </c>
      <c r="C149">
        <v>248.3</v>
      </c>
      <c r="D149">
        <v>26.6</v>
      </c>
      <c r="E149">
        <v>11.38</v>
      </c>
      <c r="F149">
        <v>70.819999999999993</v>
      </c>
      <c r="G149">
        <v>0.16070000000000001</v>
      </c>
      <c r="H149">
        <v>1.0129999999999999</v>
      </c>
      <c r="K149" t="s">
        <v>153</v>
      </c>
      <c r="L149">
        <v>248.2</v>
      </c>
      <c r="M149">
        <v>30.3</v>
      </c>
      <c r="N149">
        <v>11.38</v>
      </c>
      <c r="O149">
        <v>70.13</v>
      </c>
      <c r="P149">
        <v>0.1623</v>
      </c>
      <c r="Q149">
        <v>1.0129999999999999</v>
      </c>
      <c r="T149" t="s">
        <v>153</v>
      </c>
      <c r="U149">
        <v>248.2</v>
      </c>
      <c r="V149">
        <v>34.4</v>
      </c>
      <c r="W149">
        <v>11.38</v>
      </c>
      <c r="X149">
        <v>105.2</v>
      </c>
      <c r="Y149">
        <v>0.1082</v>
      </c>
      <c r="Z149">
        <v>1.018</v>
      </c>
      <c r="AC149" t="s">
        <v>153</v>
      </c>
      <c r="AD149">
        <v>248.3</v>
      </c>
      <c r="AE149">
        <v>38.1</v>
      </c>
      <c r="AF149">
        <v>11.38</v>
      </c>
      <c r="AG149">
        <v>108.4</v>
      </c>
      <c r="AH149">
        <v>0.10489999999999999</v>
      </c>
      <c r="AI149">
        <v>1.0189999999999999</v>
      </c>
      <c r="AL149" t="s">
        <v>103</v>
      </c>
      <c r="AM149">
        <v>248.1</v>
      </c>
      <c r="AN149">
        <v>42.4</v>
      </c>
      <c r="AO149">
        <v>11.38</v>
      </c>
      <c r="AP149">
        <v>201.1</v>
      </c>
      <c r="AQ149">
        <v>5.6570000000000002E-2</v>
      </c>
      <c r="AR149">
        <v>1.03</v>
      </c>
      <c r="AU149" t="s">
        <v>153</v>
      </c>
      <c r="AV149">
        <v>248.2</v>
      </c>
      <c r="AW149">
        <v>26.6</v>
      </c>
      <c r="AX149">
        <v>11.38</v>
      </c>
      <c r="AY149">
        <v>46.36</v>
      </c>
      <c r="AZ149">
        <v>0.2455</v>
      </c>
      <c r="BA149">
        <v>1.008</v>
      </c>
      <c r="BD149" t="s">
        <v>153</v>
      </c>
      <c r="BE149">
        <v>248.5</v>
      </c>
      <c r="BF149">
        <v>30.3</v>
      </c>
      <c r="BG149">
        <v>11.38</v>
      </c>
      <c r="BH149">
        <v>61.85</v>
      </c>
      <c r="BI149">
        <v>0.184</v>
      </c>
      <c r="BJ149">
        <v>1.0109999999999999</v>
      </c>
      <c r="BM149" t="s">
        <v>153</v>
      </c>
      <c r="BN149">
        <v>248.1</v>
      </c>
      <c r="BO149">
        <v>34.4</v>
      </c>
      <c r="BP149">
        <v>11.38</v>
      </c>
      <c r="BQ149">
        <v>81.16</v>
      </c>
      <c r="BR149">
        <v>0.14019999999999999</v>
      </c>
      <c r="BS149">
        <v>1.014</v>
      </c>
      <c r="BV149" t="s">
        <v>153</v>
      </c>
      <c r="BW149">
        <v>248.5</v>
      </c>
      <c r="BX149">
        <v>38.1</v>
      </c>
      <c r="BY149">
        <v>11.38</v>
      </c>
      <c r="BZ149">
        <v>103.7</v>
      </c>
      <c r="CA149">
        <v>0.10979999999999999</v>
      </c>
      <c r="CB149">
        <v>1.018</v>
      </c>
      <c r="CV149" t="s">
        <v>53</v>
      </c>
      <c r="CW149">
        <v>233</v>
      </c>
      <c r="CX149">
        <v>26.4</v>
      </c>
      <c r="CY149">
        <v>26.4</v>
      </c>
      <c r="CZ149">
        <v>12.71</v>
      </c>
      <c r="DA149">
        <v>2.077</v>
      </c>
      <c r="DB149">
        <v>1.0009999999999999</v>
      </c>
      <c r="DE149" t="s">
        <v>53</v>
      </c>
      <c r="DF149">
        <v>233</v>
      </c>
      <c r="DG149">
        <v>30.4</v>
      </c>
      <c r="DH149">
        <v>26.4</v>
      </c>
      <c r="DI149">
        <v>16.3</v>
      </c>
      <c r="DJ149">
        <v>1.62</v>
      </c>
      <c r="DK149">
        <v>1.002</v>
      </c>
      <c r="DN149" t="s">
        <v>54</v>
      </c>
      <c r="DO149">
        <v>238.6</v>
      </c>
      <c r="DP149">
        <v>34.200000000000003</v>
      </c>
      <c r="DQ149">
        <v>30.97</v>
      </c>
      <c r="DR149">
        <v>25.32</v>
      </c>
      <c r="DS149">
        <v>1.2230000000000001</v>
      </c>
      <c r="DT149">
        <v>1.002</v>
      </c>
      <c r="DW149" t="s">
        <v>54</v>
      </c>
      <c r="DX149">
        <v>238.2</v>
      </c>
      <c r="DY149">
        <v>38.299999999999997</v>
      </c>
      <c r="DZ149">
        <v>30.97</v>
      </c>
      <c r="EA149">
        <v>34.82</v>
      </c>
      <c r="EB149">
        <v>0.88949999999999996</v>
      </c>
      <c r="EC149">
        <v>1.002</v>
      </c>
      <c r="EX149" t="s">
        <v>53</v>
      </c>
      <c r="EY149">
        <v>233.2</v>
      </c>
      <c r="EZ149">
        <v>26.4</v>
      </c>
      <c r="FA149">
        <v>26.4</v>
      </c>
      <c r="FB149">
        <v>18.36</v>
      </c>
      <c r="FC149">
        <v>1.4379999999999999</v>
      </c>
      <c r="FD149">
        <v>1.002</v>
      </c>
      <c r="FG149" t="s">
        <v>53</v>
      </c>
      <c r="FH149">
        <v>233.3</v>
      </c>
      <c r="FI149">
        <v>30.4</v>
      </c>
      <c r="FJ149">
        <v>26.4</v>
      </c>
      <c r="FK149">
        <v>25.91</v>
      </c>
      <c r="FL149">
        <v>1.0189999999999999</v>
      </c>
      <c r="FM149">
        <v>1.0089999999999999</v>
      </c>
      <c r="FP149" t="s">
        <v>53</v>
      </c>
      <c r="FQ149">
        <v>233.2</v>
      </c>
      <c r="FR149">
        <v>34.200000000000003</v>
      </c>
      <c r="FS149">
        <v>26.4</v>
      </c>
      <c r="FT149">
        <v>34.31</v>
      </c>
      <c r="FU149">
        <v>0.76939999999999997</v>
      </c>
      <c r="FV149">
        <v>1.0029999999999999</v>
      </c>
      <c r="FY149" t="s">
        <v>54</v>
      </c>
      <c r="FZ149">
        <v>238.1</v>
      </c>
      <c r="GA149">
        <v>38.299999999999997</v>
      </c>
      <c r="GB149">
        <v>30.97</v>
      </c>
      <c r="GC149">
        <v>52.27</v>
      </c>
      <c r="GD149">
        <v>0.59240000000000004</v>
      </c>
      <c r="GE149">
        <v>1.004</v>
      </c>
    </row>
    <row r="150" spans="2:187">
      <c r="B150" t="s">
        <v>154</v>
      </c>
      <c r="C150">
        <v>253.3</v>
      </c>
      <c r="D150">
        <v>26.6</v>
      </c>
      <c r="E150">
        <v>13.1</v>
      </c>
      <c r="F150">
        <v>81.58</v>
      </c>
      <c r="G150">
        <v>0.16059999999999999</v>
      </c>
      <c r="H150">
        <v>1.012</v>
      </c>
      <c r="K150" t="s">
        <v>154</v>
      </c>
      <c r="L150">
        <v>253.3</v>
      </c>
      <c r="M150">
        <v>30.3</v>
      </c>
      <c r="N150">
        <v>13.1</v>
      </c>
      <c r="O150">
        <v>80.88</v>
      </c>
      <c r="P150">
        <v>0.16200000000000001</v>
      </c>
      <c r="Q150">
        <v>1.012</v>
      </c>
      <c r="T150" t="s">
        <v>154</v>
      </c>
      <c r="U150">
        <v>253.2</v>
      </c>
      <c r="V150">
        <v>34.4</v>
      </c>
      <c r="W150">
        <v>13.1</v>
      </c>
      <c r="X150">
        <v>121.3</v>
      </c>
      <c r="Y150">
        <v>0.108</v>
      </c>
      <c r="Z150">
        <v>1.0189999999999999</v>
      </c>
      <c r="AC150" t="s">
        <v>154</v>
      </c>
      <c r="AD150">
        <v>253.4</v>
      </c>
      <c r="AE150">
        <v>38.1</v>
      </c>
      <c r="AF150">
        <v>13.1</v>
      </c>
      <c r="AG150">
        <v>125</v>
      </c>
      <c r="AH150">
        <v>0.1048</v>
      </c>
      <c r="AI150">
        <v>1.0189999999999999</v>
      </c>
      <c r="AL150" t="s">
        <v>104</v>
      </c>
      <c r="AM150">
        <v>253.1</v>
      </c>
      <c r="AN150">
        <v>42.4</v>
      </c>
      <c r="AO150">
        <v>13.1</v>
      </c>
      <c r="AP150">
        <v>231.4</v>
      </c>
      <c r="AQ150">
        <v>5.663E-2</v>
      </c>
      <c r="AR150">
        <v>1.0289999999999999</v>
      </c>
      <c r="AU150" t="s">
        <v>154</v>
      </c>
      <c r="AV150">
        <v>253.3</v>
      </c>
      <c r="AW150">
        <v>26.6</v>
      </c>
      <c r="AX150">
        <v>13.1</v>
      </c>
      <c r="AY150">
        <v>53.38</v>
      </c>
      <c r="AZ150">
        <v>0.24540000000000001</v>
      </c>
      <c r="BA150">
        <v>1.008</v>
      </c>
      <c r="BD150" t="s">
        <v>154</v>
      </c>
      <c r="BE150">
        <v>253.6</v>
      </c>
      <c r="BF150">
        <v>30.3</v>
      </c>
      <c r="BG150">
        <v>13.1</v>
      </c>
      <c r="BH150">
        <v>71.2</v>
      </c>
      <c r="BI150">
        <v>0.184</v>
      </c>
      <c r="BJ150">
        <v>1.0109999999999999</v>
      </c>
      <c r="BM150" t="s">
        <v>154</v>
      </c>
      <c r="BN150">
        <v>253.2</v>
      </c>
      <c r="BO150">
        <v>34.4</v>
      </c>
      <c r="BP150">
        <v>13.1</v>
      </c>
      <c r="BQ150">
        <v>93.38</v>
      </c>
      <c r="BR150">
        <v>0.14030000000000001</v>
      </c>
      <c r="BS150">
        <v>1.014</v>
      </c>
      <c r="BV150" t="s">
        <v>154</v>
      </c>
      <c r="BW150">
        <v>253.5</v>
      </c>
      <c r="BX150">
        <v>38.1</v>
      </c>
      <c r="BY150">
        <v>13.1</v>
      </c>
      <c r="BZ150">
        <v>119.3</v>
      </c>
      <c r="CA150">
        <v>0.1099</v>
      </c>
      <c r="CB150">
        <v>1.018</v>
      </c>
      <c r="CV150" t="s">
        <v>54</v>
      </c>
      <c r="CW150">
        <v>238.1</v>
      </c>
      <c r="CX150">
        <v>26.4</v>
      </c>
      <c r="CY150">
        <v>30.97</v>
      </c>
      <c r="CZ150">
        <v>14.94</v>
      </c>
      <c r="DA150">
        <v>2.073</v>
      </c>
      <c r="DB150">
        <v>1.0009999999999999</v>
      </c>
      <c r="DE150" t="s">
        <v>54</v>
      </c>
      <c r="DF150">
        <v>238.1</v>
      </c>
      <c r="DG150">
        <v>30.4</v>
      </c>
      <c r="DH150">
        <v>30.97</v>
      </c>
      <c r="DI150">
        <v>19.13</v>
      </c>
      <c r="DJ150">
        <v>1.619</v>
      </c>
      <c r="DK150">
        <v>1.0009999999999999</v>
      </c>
      <c r="DN150" t="s">
        <v>55</v>
      </c>
      <c r="DO150">
        <v>243.7</v>
      </c>
      <c r="DP150">
        <v>34.200000000000003</v>
      </c>
      <c r="DQ150">
        <v>36.33</v>
      </c>
      <c r="DR150">
        <v>29.67</v>
      </c>
      <c r="DS150">
        <v>1.224</v>
      </c>
      <c r="DT150">
        <v>1.0009999999999999</v>
      </c>
      <c r="DW150" t="s">
        <v>55</v>
      </c>
      <c r="DX150">
        <v>243.2</v>
      </c>
      <c r="DY150">
        <v>38.299999999999997</v>
      </c>
      <c r="DZ150">
        <v>36.33</v>
      </c>
      <c r="EA150">
        <v>40.83</v>
      </c>
      <c r="EB150">
        <v>0.88980000000000004</v>
      </c>
      <c r="EC150">
        <v>1.002</v>
      </c>
      <c r="EX150" t="s">
        <v>54</v>
      </c>
      <c r="EY150">
        <v>238.3</v>
      </c>
      <c r="EZ150">
        <v>26.4</v>
      </c>
      <c r="FA150">
        <v>30.97</v>
      </c>
      <c r="FB150">
        <v>21.54</v>
      </c>
      <c r="FC150">
        <v>1.4370000000000001</v>
      </c>
      <c r="FD150">
        <v>1.0009999999999999</v>
      </c>
      <c r="FG150" t="s">
        <v>54</v>
      </c>
      <c r="FH150">
        <v>238.4</v>
      </c>
      <c r="FI150">
        <v>30.4</v>
      </c>
      <c r="FJ150">
        <v>30.97</v>
      </c>
      <c r="FK150">
        <v>30.4</v>
      </c>
      <c r="FL150">
        <v>1.0189999999999999</v>
      </c>
      <c r="FM150">
        <v>1.002</v>
      </c>
      <c r="FP150" t="s">
        <v>54</v>
      </c>
      <c r="FQ150">
        <v>238.3</v>
      </c>
      <c r="FR150">
        <v>34.200000000000003</v>
      </c>
      <c r="FS150">
        <v>30.97</v>
      </c>
      <c r="FT150">
        <v>40.25</v>
      </c>
      <c r="FU150">
        <v>0.76939999999999997</v>
      </c>
      <c r="FV150">
        <v>1.002</v>
      </c>
      <c r="FY150" t="s">
        <v>55</v>
      </c>
      <c r="FZ150">
        <v>243.2</v>
      </c>
      <c r="GA150">
        <v>38.299999999999997</v>
      </c>
      <c r="GB150">
        <v>36.33</v>
      </c>
      <c r="GC150">
        <v>61.32</v>
      </c>
      <c r="GD150">
        <v>0.59250000000000003</v>
      </c>
      <c r="GE150">
        <v>1.0029999999999999</v>
      </c>
    </row>
    <row r="151" spans="2:187">
      <c r="B151" t="s">
        <v>155</v>
      </c>
      <c r="C151">
        <v>258.39999999999998</v>
      </c>
      <c r="D151">
        <v>26.6</v>
      </c>
      <c r="E151">
        <v>15.09</v>
      </c>
      <c r="F151">
        <v>94.03</v>
      </c>
      <c r="G151">
        <v>0.16039999999999999</v>
      </c>
      <c r="H151">
        <v>1.0129999999999999</v>
      </c>
      <c r="K151" t="s">
        <v>155</v>
      </c>
      <c r="L151">
        <v>258.39999999999998</v>
      </c>
      <c r="M151">
        <v>30.3</v>
      </c>
      <c r="N151">
        <v>15.09</v>
      </c>
      <c r="O151">
        <v>93.25</v>
      </c>
      <c r="P151">
        <v>0.1618</v>
      </c>
      <c r="Q151">
        <v>1.0129999999999999</v>
      </c>
      <c r="T151" t="s">
        <v>155</v>
      </c>
      <c r="U151">
        <v>258.3</v>
      </c>
      <c r="V151">
        <v>34.4</v>
      </c>
      <c r="W151">
        <v>15.09</v>
      </c>
      <c r="X151">
        <v>140.1</v>
      </c>
      <c r="Y151">
        <v>0.1077</v>
      </c>
      <c r="Z151">
        <v>1.0189999999999999</v>
      </c>
      <c r="AC151" t="s">
        <v>155</v>
      </c>
      <c r="AD151">
        <v>258.5</v>
      </c>
      <c r="AE151">
        <v>38.1</v>
      </c>
      <c r="AF151">
        <v>15.09</v>
      </c>
      <c r="AG151">
        <v>144.1</v>
      </c>
      <c r="AH151">
        <v>0.1047</v>
      </c>
      <c r="AI151">
        <v>1.0189999999999999</v>
      </c>
      <c r="AL151" t="s">
        <v>105</v>
      </c>
      <c r="AM151">
        <v>258.2</v>
      </c>
      <c r="AN151">
        <v>42.4</v>
      </c>
      <c r="AO151">
        <v>15.09</v>
      </c>
      <c r="AP151">
        <v>266.89999999999998</v>
      </c>
      <c r="AQ151">
        <v>5.6509999999999998E-2</v>
      </c>
      <c r="AR151">
        <v>1.0289999999999999</v>
      </c>
      <c r="AU151" t="s">
        <v>155</v>
      </c>
      <c r="AV151">
        <v>258.39999999999998</v>
      </c>
      <c r="AW151">
        <v>26.6</v>
      </c>
      <c r="AX151">
        <v>15.09</v>
      </c>
      <c r="AY151">
        <v>61.47</v>
      </c>
      <c r="AZ151">
        <v>0.24540000000000001</v>
      </c>
      <c r="BA151">
        <v>1.008</v>
      </c>
      <c r="BD151" t="s">
        <v>155</v>
      </c>
      <c r="BE151">
        <v>258.7</v>
      </c>
      <c r="BF151">
        <v>30.3</v>
      </c>
      <c r="BG151">
        <v>15.09</v>
      </c>
      <c r="BH151">
        <v>81.96</v>
      </c>
      <c r="BI151">
        <v>0.18410000000000001</v>
      </c>
      <c r="BJ151">
        <v>1.0109999999999999</v>
      </c>
      <c r="BM151" t="s">
        <v>155</v>
      </c>
      <c r="BN151">
        <v>258.2</v>
      </c>
      <c r="BO151">
        <v>34.4</v>
      </c>
      <c r="BP151">
        <v>15.09</v>
      </c>
      <c r="BQ151">
        <v>107.4</v>
      </c>
      <c r="BR151">
        <v>0.14050000000000001</v>
      </c>
      <c r="BS151">
        <v>1.014</v>
      </c>
      <c r="BV151" t="s">
        <v>155</v>
      </c>
      <c r="BW151">
        <v>258.60000000000002</v>
      </c>
      <c r="BX151">
        <v>38.1</v>
      </c>
      <c r="BY151">
        <v>15.09</v>
      </c>
      <c r="BZ151">
        <v>137.19999999999999</v>
      </c>
      <c r="CA151">
        <v>0.11</v>
      </c>
      <c r="CB151">
        <v>1.018</v>
      </c>
      <c r="CV151" t="s">
        <v>55</v>
      </c>
      <c r="CW151">
        <v>243.1</v>
      </c>
      <c r="CX151">
        <v>26.4</v>
      </c>
      <c r="CY151">
        <v>36.33</v>
      </c>
      <c r="CZ151">
        <v>17.54</v>
      </c>
      <c r="DA151">
        <v>2.0710000000000002</v>
      </c>
      <c r="DB151">
        <v>1.0009999999999999</v>
      </c>
      <c r="DE151" t="s">
        <v>55</v>
      </c>
      <c r="DF151">
        <v>243.2</v>
      </c>
      <c r="DG151">
        <v>30.4</v>
      </c>
      <c r="DH151">
        <v>36.33</v>
      </c>
      <c r="DI151">
        <v>22.47</v>
      </c>
      <c r="DJ151">
        <v>1.617</v>
      </c>
      <c r="DK151">
        <v>1.002</v>
      </c>
      <c r="DN151" t="s">
        <v>56</v>
      </c>
      <c r="DO151">
        <v>248.7</v>
      </c>
      <c r="DP151">
        <v>34.200000000000003</v>
      </c>
      <c r="DQ151">
        <v>42.62</v>
      </c>
      <c r="DR151">
        <v>34.81</v>
      </c>
      <c r="DS151">
        <v>1.2250000000000001</v>
      </c>
      <c r="DT151">
        <v>1.0009999999999999</v>
      </c>
      <c r="DW151" t="s">
        <v>56</v>
      </c>
      <c r="DX151">
        <v>248.3</v>
      </c>
      <c r="DY151">
        <v>38.299999999999997</v>
      </c>
      <c r="DZ151">
        <v>42.62</v>
      </c>
      <c r="EA151">
        <v>47.88</v>
      </c>
      <c r="EB151">
        <v>0.8901</v>
      </c>
      <c r="EC151">
        <v>1.002</v>
      </c>
      <c r="EX151" t="s">
        <v>55</v>
      </c>
      <c r="EY151">
        <v>243.3</v>
      </c>
      <c r="EZ151">
        <v>26.4</v>
      </c>
      <c r="FA151">
        <v>36.33</v>
      </c>
      <c r="FB151">
        <v>25.27</v>
      </c>
      <c r="FC151">
        <v>1.4379999999999999</v>
      </c>
      <c r="FD151">
        <v>1.002</v>
      </c>
      <c r="FG151" t="s">
        <v>55</v>
      </c>
      <c r="FH151">
        <v>243.5</v>
      </c>
      <c r="FI151">
        <v>30.4</v>
      </c>
      <c r="FJ151">
        <v>36.33</v>
      </c>
      <c r="FK151">
        <v>35.67</v>
      </c>
      <c r="FL151">
        <v>1.0189999999999999</v>
      </c>
      <c r="FM151">
        <v>1.002</v>
      </c>
      <c r="FP151" t="s">
        <v>55</v>
      </c>
      <c r="FQ151">
        <v>243.3</v>
      </c>
      <c r="FR151">
        <v>34.200000000000003</v>
      </c>
      <c r="FS151">
        <v>36.33</v>
      </c>
      <c r="FT151">
        <v>47.23</v>
      </c>
      <c r="FU151">
        <v>0.76919999999999999</v>
      </c>
      <c r="FV151">
        <v>1.0029999999999999</v>
      </c>
      <c r="FY151" t="s">
        <v>56</v>
      </c>
      <c r="FZ151">
        <v>248.2</v>
      </c>
      <c r="GA151">
        <v>38.299999999999997</v>
      </c>
      <c r="GB151">
        <v>42.62</v>
      </c>
      <c r="GC151">
        <v>71.8</v>
      </c>
      <c r="GD151">
        <v>0.59360000000000002</v>
      </c>
      <c r="GE151">
        <v>1.0029999999999999</v>
      </c>
    </row>
    <row r="152" spans="2:187">
      <c r="B152" t="s">
        <v>156</v>
      </c>
      <c r="C152">
        <v>263.39999999999998</v>
      </c>
      <c r="D152">
        <v>26.6</v>
      </c>
      <c r="E152">
        <v>17.37</v>
      </c>
      <c r="F152">
        <v>108.4</v>
      </c>
      <c r="G152">
        <v>0.16020000000000001</v>
      </c>
      <c r="H152">
        <v>1.0129999999999999</v>
      </c>
      <c r="K152" t="s">
        <v>156</v>
      </c>
      <c r="L152">
        <v>263.39999999999998</v>
      </c>
      <c r="M152">
        <v>30.3</v>
      </c>
      <c r="N152">
        <v>17.37</v>
      </c>
      <c r="O152">
        <v>107.5</v>
      </c>
      <c r="P152">
        <v>0.16159999999999999</v>
      </c>
      <c r="Q152">
        <v>1.0129999999999999</v>
      </c>
      <c r="T152" t="s">
        <v>156</v>
      </c>
      <c r="U152">
        <v>263.39999999999998</v>
      </c>
      <c r="V152">
        <v>34.4</v>
      </c>
      <c r="W152">
        <v>17.37</v>
      </c>
      <c r="X152">
        <v>160.30000000000001</v>
      </c>
      <c r="Y152">
        <v>0.1084</v>
      </c>
      <c r="Z152">
        <v>1.0169999999999999</v>
      </c>
      <c r="AC152" t="s">
        <v>156</v>
      </c>
      <c r="AD152">
        <v>263.60000000000002</v>
      </c>
      <c r="AE152">
        <v>38.1</v>
      </c>
      <c r="AF152">
        <v>17.37</v>
      </c>
      <c r="AG152">
        <v>166.1</v>
      </c>
      <c r="AH152">
        <v>0.1046</v>
      </c>
      <c r="AI152">
        <v>1.022</v>
      </c>
      <c r="AL152" t="s">
        <v>106</v>
      </c>
      <c r="AM152">
        <v>263.3</v>
      </c>
      <c r="AN152">
        <v>42.4</v>
      </c>
      <c r="AO152">
        <v>17.37</v>
      </c>
      <c r="AP152">
        <v>311.2</v>
      </c>
      <c r="AQ152">
        <v>5.5820000000000002E-2</v>
      </c>
      <c r="AR152">
        <v>1.0329999999999999</v>
      </c>
      <c r="AU152" t="s">
        <v>156</v>
      </c>
      <c r="AV152">
        <v>263.5</v>
      </c>
      <c r="AW152">
        <v>26.6</v>
      </c>
      <c r="AX152">
        <v>17.37</v>
      </c>
      <c r="AY152">
        <v>70.73</v>
      </c>
      <c r="AZ152">
        <v>0.24560000000000001</v>
      </c>
      <c r="BA152">
        <v>1.008</v>
      </c>
      <c r="BD152" t="s">
        <v>156</v>
      </c>
      <c r="BE152">
        <v>263.7</v>
      </c>
      <c r="BF152">
        <v>30.3</v>
      </c>
      <c r="BG152">
        <v>17.37</v>
      </c>
      <c r="BH152">
        <v>94.34</v>
      </c>
      <c r="BI152">
        <v>0.18410000000000001</v>
      </c>
      <c r="BJ152">
        <v>1.0109999999999999</v>
      </c>
      <c r="BM152" t="s">
        <v>156</v>
      </c>
      <c r="BN152">
        <v>263.39999999999998</v>
      </c>
      <c r="BO152">
        <v>34.4</v>
      </c>
      <c r="BP152">
        <v>17.37</v>
      </c>
      <c r="BQ152">
        <v>123.7</v>
      </c>
      <c r="BR152">
        <v>0.14050000000000001</v>
      </c>
      <c r="BS152">
        <v>1.014</v>
      </c>
      <c r="BV152" t="s">
        <v>156</v>
      </c>
      <c r="BW152">
        <v>263.60000000000002</v>
      </c>
      <c r="BX152">
        <v>38.1</v>
      </c>
      <c r="BY152">
        <v>17.37</v>
      </c>
      <c r="BZ152">
        <v>157.9</v>
      </c>
      <c r="CA152">
        <v>0.11</v>
      </c>
      <c r="CB152">
        <v>1.018</v>
      </c>
      <c r="CV152" t="s">
        <v>56</v>
      </c>
      <c r="CW152">
        <v>248.2</v>
      </c>
      <c r="CX152">
        <v>26.4</v>
      </c>
      <c r="CY152">
        <v>42.62</v>
      </c>
      <c r="CZ152">
        <v>20.61</v>
      </c>
      <c r="DA152">
        <v>2.0680000000000001</v>
      </c>
      <c r="DB152">
        <v>1.0009999999999999</v>
      </c>
      <c r="DE152" t="s">
        <v>56</v>
      </c>
      <c r="DF152">
        <v>248.2</v>
      </c>
      <c r="DG152">
        <v>30.4</v>
      </c>
      <c r="DH152">
        <v>42.62</v>
      </c>
      <c r="DI152">
        <v>26.35</v>
      </c>
      <c r="DJ152">
        <v>1.617</v>
      </c>
      <c r="DK152">
        <v>1.0009999999999999</v>
      </c>
      <c r="DN152" t="s">
        <v>57</v>
      </c>
      <c r="DO152">
        <v>253.8</v>
      </c>
      <c r="DP152">
        <v>34.200000000000003</v>
      </c>
      <c r="DQ152">
        <v>50</v>
      </c>
      <c r="DR152">
        <v>40.86</v>
      </c>
      <c r="DS152">
        <v>1.224</v>
      </c>
      <c r="DT152">
        <v>1.002</v>
      </c>
      <c r="DW152" t="s">
        <v>57</v>
      </c>
      <c r="DX152">
        <v>253.3</v>
      </c>
      <c r="DY152">
        <v>38.299999999999997</v>
      </c>
      <c r="DZ152">
        <v>50</v>
      </c>
      <c r="EA152">
        <v>56.15</v>
      </c>
      <c r="EB152">
        <v>0.89049999999999996</v>
      </c>
      <c r="EC152">
        <v>1.002</v>
      </c>
      <c r="EX152" t="s">
        <v>56</v>
      </c>
      <c r="EY152">
        <v>248.4</v>
      </c>
      <c r="EZ152">
        <v>26.4</v>
      </c>
      <c r="FA152">
        <v>42.62</v>
      </c>
      <c r="FB152">
        <v>29.67</v>
      </c>
      <c r="FC152">
        <v>1.4359999999999999</v>
      </c>
      <c r="FD152">
        <v>1.002</v>
      </c>
      <c r="FG152" t="s">
        <v>56</v>
      </c>
      <c r="FH152">
        <v>248.5</v>
      </c>
      <c r="FI152">
        <v>30.4</v>
      </c>
      <c r="FJ152">
        <v>42.62</v>
      </c>
      <c r="FK152">
        <v>41.82</v>
      </c>
      <c r="FL152">
        <v>1.0189999999999999</v>
      </c>
      <c r="FM152">
        <v>1.002</v>
      </c>
      <c r="FP152" t="s">
        <v>56</v>
      </c>
      <c r="FQ152">
        <v>248.4</v>
      </c>
      <c r="FR152">
        <v>34.1</v>
      </c>
      <c r="FS152">
        <v>42.62</v>
      </c>
      <c r="FT152">
        <v>55.41</v>
      </c>
      <c r="FU152">
        <v>0.76919999999999999</v>
      </c>
      <c r="FV152">
        <v>1.0029999999999999</v>
      </c>
      <c r="FY152" t="s">
        <v>57</v>
      </c>
      <c r="FZ152">
        <v>253.3</v>
      </c>
      <c r="GA152">
        <v>38.299999999999997</v>
      </c>
      <c r="GB152">
        <v>50</v>
      </c>
      <c r="GC152">
        <v>84.1</v>
      </c>
      <c r="GD152">
        <v>0.59450000000000003</v>
      </c>
      <c r="GE152">
        <v>1.0029999999999999</v>
      </c>
    </row>
    <row r="153" spans="2:187">
      <c r="B153" t="s">
        <v>157</v>
      </c>
      <c r="C153">
        <v>268.5</v>
      </c>
      <c r="D153">
        <v>26.6</v>
      </c>
      <c r="E153">
        <v>20</v>
      </c>
      <c r="F153">
        <v>125.2</v>
      </c>
      <c r="G153">
        <v>0.15970000000000001</v>
      </c>
      <c r="H153">
        <v>1.0129999999999999</v>
      </c>
      <c r="K153" t="s">
        <v>157</v>
      </c>
      <c r="L153">
        <v>268.5</v>
      </c>
      <c r="M153">
        <v>30.3</v>
      </c>
      <c r="N153">
        <v>20</v>
      </c>
      <c r="O153">
        <v>124</v>
      </c>
      <c r="P153">
        <v>0.1613</v>
      </c>
      <c r="Q153">
        <v>1.0129999999999999</v>
      </c>
      <c r="T153" t="s">
        <v>157</v>
      </c>
      <c r="U153">
        <v>268.39999999999998</v>
      </c>
      <c r="V153">
        <v>34.4</v>
      </c>
      <c r="W153">
        <v>20</v>
      </c>
      <c r="X153">
        <v>183.9</v>
      </c>
      <c r="Y153">
        <v>0.10879999999999999</v>
      </c>
      <c r="Z153">
        <v>1.0169999999999999</v>
      </c>
      <c r="AC153" t="s">
        <v>157</v>
      </c>
      <c r="AD153">
        <v>268.60000000000002</v>
      </c>
      <c r="AE153">
        <v>38.1</v>
      </c>
      <c r="AF153">
        <v>20</v>
      </c>
      <c r="AG153">
        <v>191.5</v>
      </c>
      <c r="AH153">
        <v>0.10440000000000001</v>
      </c>
      <c r="AI153">
        <v>1.0189999999999999</v>
      </c>
      <c r="AL153" t="s">
        <v>107</v>
      </c>
      <c r="AM153">
        <v>268.3</v>
      </c>
      <c r="AN153">
        <v>42.4</v>
      </c>
      <c r="AO153">
        <v>20</v>
      </c>
      <c r="AP153">
        <v>359.5</v>
      </c>
      <c r="AQ153">
        <v>5.5640000000000002E-2</v>
      </c>
      <c r="AR153">
        <v>1.028</v>
      </c>
      <c r="AU153" t="s">
        <v>157</v>
      </c>
      <c r="AV153">
        <v>268.5</v>
      </c>
      <c r="AW153">
        <v>26.6</v>
      </c>
      <c r="AX153">
        <v>20</v>
      </c>
      <c r="AY153">
        <v>81.42</v>
      </c>
      <c r="AZ153">
        <v>0.24560000000000001</v>
      </c>
      <c r="BA153">
        <v>1.008</v>
      </c>
      <c r="BD153" t="s">
        <v>157</v>
      </c>
      <c r="BE153">
        <v>268.8</v>
      </c>
      <c r="BF153">
        <v>30.3</v>
      </c>
      <c r="BG153">
        <v>20</v>
      </c>
      <c r="BH153">
        <v>108.6</v>
      </c>
      <c r="BI153">
        <v>0.1842</v>
      </c>
      <c r="BJ153">
        <v>1.0109999999999999</v>
      </c>
      <c r="BM153" t="s">
        <v>157</v>
      </c>
      <c r="BN153">
        <v>268.39999999999998</v>
      </c>
      <c r="BO153">
        <v>34.4</v>
      </c>
      <c r="BP153">
        <v>20</v>
      </c>
      <c r="BQ153">
        <v>142.4</v>
      </c>
      <c r="BR153">
        <v>0.1404</v>
      </c>
      <c r="BS153">
        <v>1.014</v>
      </c>
      <c r="BV153" t="s">
        <v>157</v>
      </c>
      <c r="BW153">
        <v>268.7</v>
      </c>
      <c r="BX153">
        <v>38.1</v>
      </c>
      <c r="BY153">
        <v>20</v>
      </c>
      <c r="BZ153">
        <v>181.6</v>
      </c>
      <c r="CA153">
        <v>0.1101</v>
      </c>
      <c r="CB153">
        <v>1.018</v>
      </c>
      <c r="CV153" t="s">
        <v>57</v>
      </c>
      <c r="CW153">
        <v>253.2</v>
      </c>
      <c r="CX153">
        <v>26.4</v>
      </c>
      <c r="CY153">
        <v>50</v>
      </c>
      <c r="CZ153">
        <v>24.22</v>
      </c>
      <c r="DA153">
        <v>2.0640000000000001</v>
      </c>
      <c r="DB153">
        <v>1.0009999999999999</v>
      </c>
      <c r="DE153" t="s">
        <v>57</v>
      </c>
      <c r="DF153">
        <v>253.3</v>
      </c>
      <c r="DG153">
        <v>30.4</v>
      </c>
      <c r="DH153">
        <v>50</v>
      </c>
      <c r="DI153">
        <v>30.91</v>
      </c>
      <c r="DJ153">
        <v>1.617</v>
      </c>
      <c r="DK153">
        <v>1.0009999999999999</v>
      </c>
      <c r="DN153" t="s">
        <v>57</v>
      </c>
      <c r="DO153">
        <v>253.4</v>
      </c>
      <c r="DP153">
        <v>34.200000000000003</v>
      </c>
      <c r="DQ153">
        <v>50</v>
      </c>
      <c r="DR153">
        <v>40.81</v>
      </c>
      <c r="DS153">
        <v>1.2250000000000001</v>
      </c>
      <c r="DT153">
        <v>1.002</v>
      </c>
      <c r="DW153" t="s">
        <v>57</v>
      </c>
      <c r="DX153">
        <v>253.3</v>
      </c>
      <c r="DY153">
        <v>38.200000000000003</v>
      </c>
      <c r="DZ153">
        <v>50</v>
      </c>
      <c r="EA153">
        <v>56.02</v>
      </c>
      <c r="EB153">
        <v>0.89249999999999996</v>
      </c>
      <c r="EC153">
        <v>1.002</v>
      </c>
      <c r="EX153" t="s">
        <v>57</v>
      </c>
      <c r="EY153">
        <v>253.4</v>
      </c>
      <c r="EZ153">
        <v>26.4</v>
      </c>
      <c r="FA153">
        <v>50</v>
      </c>
      <c r="FB153">
        <v>34.83</v>
      </c>
      <c r="FC153">
        <v>1.4359999999999999</v>
      </c>
      <c r="FD153">
        <v>1.002</v>
      </c>
      <c r="FE153" t="s">
        <v>0</v>
      </c>
      <c r="FG153" t="s">
        <v>57</v>
      </c>
      <c r="FH153">
        <v>253.6</v>
      </c>
      <c r="FI153">
        <v>30.4</v>
      </c>
      <c r="FJ153">
        <v>50</v>
      </c>
      <c r="FK153">
        <v>49.09</v>
      </c>
      <c r="FL153">
        <v>1.0189999999999999</v>
      </c>
      <c r="FM153">
        <v>1.002</v>
      </c>
      <c r="FP153" t="s">
        <v>57</v>
      </c>
      <c r="FQ153">
        <v>253.5</v>
      </c>
      <c r="FR153">
        <v>34.1</v>
      </c>
      <c r="FS153">
        <v>50</v>
      </c>
      <c r="FT153">
        <v>65.010000000000005</v>
      </c>
      <c r="FU153">
        <v>0.76910000000000001</v>
      </c>
      <c r="FV153">
        <v>1.0029999999999999</v>
      </c>
      <c r="FY153" t="s">
        <v>57</v>
      </c>
      <c r="FZ153">
        <v>283.60000000000002</v>
      </c>
      <c r="GA153">
        <v>38.299999999999997</v>
      </c>
      <c r="GB153">
        <v>50</v>
      </c>
      <c r="GC153">
        <v>99.27</v>
      </c>
      <c r="GD153">
        <v>0.50370000000000004</v>
      </c>
      <c r="GE153">
        <v>1.0029999999999999</v>
      </c>
    </row>
    <row r="154" spans="2:187">
      <c r="EX154" t="s">
        <v>8</v>
      </c>
      <c r="EY154">
        <v>5.0149999999999997</v>
      </c>
      <c r="EZ154">
        <v>26.4</v>
      </c>
      <c r="FA154">
        <v>0.02</v>
      </c>
      <c r="FB154">
        <v>3.441E-3</v>
      </c>
      <c r="FC154">
        <v>5.8120000000000003</v>
      </c>
      <c r="FD154">
        <v>0.996</v>
      </c>
    </row>
    <row r="155" spans="2:187">
      <c r="EX155" t="s">
        <v>9</v>
      </c>
      <c r="EY155">
        <v>10.07</v>
      </c>
      <c r="EZ155">
        <v>26.4</v>
      </c>
      <c r="FA155">
        <v>2.3460000000000002E-2</v>
      </c>
      <c r="FB155">
        <v>6.3579999999999999E-3</v>
      </c>
      <c r="FC155">
        <v>3.69</v>
      </c>
      <c r="FD155">
        <v>0.99199999999999999</v>
      </c>
    </row>
    <row r="156" spans="2:187">
      <c r="EX156" t="s">
        <v>10</v>
      </c>
      <c r="EY156">
        <v>15.12</v>
      </c>
      <c r="EZ156">
        <v>26.4</v>
      </c>
      <c r="FA156">
        <v>2.7519999999999999E-2</v>
      </c>
      <c r="FB156">
        <v>8.5330000000000007E-3</v>
      </c>
      <c r="FC156">
        <v>3.226</v>
      </c>
      <c r="FD156">
        <v>0.98070000000000002</v>
      </c>
    </row>
    <row r="157" spans="2:187">
      <c r="EX157" t="s">
        <v>11</v>
      </c>
      <c r="EY157">
        <v>20.18</v>
      </c>
      <c r="EZ157">
        <v>26.4</v>
      </c>
      <c r="FA157">
        <v>3.2289999999999999E-2</v>
      </c>
      <c r="FB157">
        <v>1.221E-2</v>
      </c>
      <c r="FC157">
        <v>2.645</v>
      </c>
      <c r="FD157">
        <v>1.0189999999999999</v>
      </c>
    </row>
    <row r="158" spans="2:187">
      <c r="EX158" t="s">
        <v>12</v>
      </c>
      <c r="EY158">
        <v>25.27</v>
      </c>
      <c r="EZ158">
        <v>26.4</v>
      </c>
      <c r="FA158">
        <v>3.7879999999999997E-2</v>
      </c>
      <c r="FB158">
        <v>1.5650000000000001E-2</v>
      </c>
      <c r="FC158">
        <v>2.4209999999999998</v>
      </c>
      <c r="FD158">
        <v>1.0209999999999999</v>
      </c>
    </row>
    <row r="159" spans="2:187">
      <c r="EX159" t="s">
        <v>13</v>
      </c>
      <c r="EY159">
        <v>30.33</v>
      </c>
      <c r="EZ159">
        <v>26.4</v>
      </c>
      <c r="FA159">
        <v>4.444E-2</v>
      </c>
      <c r="FB159">
        <v>2.0150000000000001E-2</v>
      </c>
      <c r="FC159">
        <v>2.2050000000000001</v>
      </c>
      <c r="FD159">
        <v>1.004</v>
      </c>
    </row>
    <row r="160" spans="2:187">
      <c r="EX160" t="s">
        <v>14</v>
      </c>
      <c r="EY160">
        <v>35.380000000000003</v>
      </c>
      <c r="EZ160">
        <v>26.4</v>
      </c>
      <c r="FA160">
        <v>5.2130000000000003E-2</v>
      </c>
      <c r="FB160">
        <v>2.622E-2</v>
      </c>
      <c r="FC160">
        <v>1.988</v>
      </c>
      <c r="FD160">
        <v>0.99950000000000006</v>
      </c>
    </row>
    <row r="161" spans="154:160">
      <c r="EX161" t="s">
        <v>15</v>
      </c>
      <c r="EY161">
        <v>40.43</v>
      </c>
      <c r="EZ161">
        <v>26.4</v>
      </c>
      <c r="FA161">
        <v>6.1159999999999999E-2</v>
      </c>
      <c r="FB161">
        <v>3.2079999999999997E-2</v>
      </c>
      <c r="FC161">
        <v>1.9059999999999999</v>
      </c>
      <c r="FD161">
        <v>0.99990000000000001</v>
      </c>
    </row>
    <row r="162" spans="154:160">
      <c r="EX162" t="s">
        <v>16</v>
      </c>
      <c r="EY162">
        <v>45.49</v>
      </c>
      <c r="EZ162">
        <v>26.4</v>
      </c>
      <c r="FA162">
        <v>7.1749999999999994E-2</v>
      </c>
      <c r="FB162">
        <v>3.968E-2</v>
      </c>
      <c r="FC162">
        <v>1.8080000000000001</v>
      </c>
      <c r="FD162">
        <v>1.0109999999999999</v>
      </c>
    </row>
    <row r="163" spans="154:160">
      <c r="EX163" t="s">
        <v>17</v>
      </c>
      <c r="EY163">
        <v>50.54</v>
      </c>
      <c r="EZ163">
        <v>26.4</v>
      </c>
      <c r="FA163">
        <v>8.4169999999999995E-2</v>
      </c>
      <c r="FB163">
        <v>4.8739999999999999E-2</v>
      </c>
      <c r="FC163">
        <v>1.7270000000000001</v>
      </c>
      <c r="FD163">
        <v>0.99970000000000003</v>
      </c>
    </row>
    <row r="164" spans="154:160">
      <c r="EX164" t="s">
        <v>18</v>
      </c>
      <c r="EY164">
        <v>55.59</v>
      </c>
      <c r="EZ164">
        <v>26.4</v>
      </c>
      <c r="FA164">
        <v>9.8739999999999994E-2</v>
      </c>
      <c r="FB164">
        <v>5.9490000000000001E-2</v>
      </c>
      <c r="FC164">
        <v>1.66</v>
      </c>
      <c r="FD164">
        <v>1.014</v>
      </c>
    </row>
    <row r="165" spans="154:160">
      <c r="EX165" t="s">
        <v>19</v>
      </c>
      <c r="EY165">
        <v>60.68</v>
      </c>
      <c r="EZ165">
        <v>26.4</v>
      </c>
      <c r="FA165">
        <v>0.1158</v>
      </c>
      <c r="FB165">
        <v>7.1040000000000006E-2</v>
      </c>
      <c r="FC165">
        <v>1.63</v>
      </c>
      <c r="FD165">
        <v>1.008</v>
      </c>
    </row>
    <row r="166" spans="154:160">
      <c r="EX166" t="s">
        <v>20</v>
      </c>
      <c r="EY166">
        <v>65.78</v>
      </c>
      <c r="EZ166">
        <v>26.4</v>
      </c>
      <c r="FA166">
        <v>0.13589999999999999</v>
      </c>
      <c r="FB166">
        <v>8.4909999999999999E-2</v>
      </c>
      <c r="FC166">
        <v>1.6</v>
      </c>
      <c r="FD166">
        <v>1.0009999999999999</v>
      </c>
    </row>
    <row r="167" spans="154:160">
      <c r="EX167" t="s">
        <v>21</v>
      </c>
      <c r="EY167">
        <v>70.87</v>
      </c>
      <c r="EZ167">
        <v>26.4</v>
      </c>
      <c r="FA167">
        <v>0.15939999999999999</v>
      </c>
      <c r="FB167">
        <v>0.1009</v>
      </c>
      <c r="FC167">
        <v>1.58</v>
      </c>
      <c r="FD167">
        <v>1.0029999999999999</v>
      </c>
    </row>
    <row r="168" spans="154:160">
      <c r="EX168" t="s">
        <v>22</v>
      </c>
      <c r="EY168">
        <v>75.92</v>
      </c>
      <c r="EZ168">
        <v>26.4</v>
      </c>
      <c r="FA168">
        <v>0.187</v>
      </c>
      <c r="FB168">
        <v>0.11990000000000001</v>
      </c>
      <c r="FC168">
        <v>1.5589999999999999</v>
      </c>
      <c r="FD168">
        <v>1</v>
      </c>
    </row>
    <row r="169" spans="154:160">
      <c r="EX169" t="s">
        <v>23</v>
      </c>
      <c r="EY169">
        <v>80.97</v>
      </c>
      <c r="EZ169">
        <v>26.4</v>
      </c>
      <c r="FA169">
        <v>0.21940000000000001</v>
      </c>
      <c r="FB169">
        <v>0.14330000000000001</v>
      </c>
      <c r="FC169">
        <v>1.5309999999999999</v>
      </c>
      <c r="FD169">
        <v>1.0009999999999999</v>
      </c>
    </row>
    <row r="170" spans="154:160">
      <c r="EX170" t="s">
        <v>24</v>
      </c>
      <c r="EY170">
        <v>86.02</v>
      </c>
      <c r="EZ170">
        <v>26.4</v>
      </c>
      <c r="FA170">
        <v>0.25740000000000002</v>
      </c>
      <c r="FB170">
        <v>0.17</v>
      </c>
      <c r="FC170">
        <v>1.514</v>
      </c>
      <c r="FD170">
        <v>1.0009999999999999</v>
      </c>
    </row>
    <row r="171" spans="154:160">
      <c r="EX171" t="s">
        <v>25</v>
      </c>
      <c r="EY171">
        <v>91.08</v>
      </c>
      <c r="EZ171">
        <v>26.4</v>
      </c>
      <c r="FA171">
        <v>0.3019</v>
      </c>
      <c r="FB171">
        <v>0.19950000000000001</v>
      </c>
      <c r="FC171">
        <v>1.514</v>
      </c>
      <c r="FD171">
        <v>1.0029999999999999</v>
      </c>
    </row>
    <row r="172" spans="154:160">
      <c r="EX172" t="s">
        <v>26</v>
      </c>
      <c r="EY172">
        <v>96.13</v>
      </c>
      <c r="EZ172">
        <v>26.4</v>
      </c>
      <c r="FA172">
        <v>0.35420000000000001</v>
      </c>
      <c r="FB172">
        <v>0.2369</v>
      </c>
      <c r="FC172">
        <v>1.4950000000000001</v>
      </c>
      <c r="FD172">
        <v>1.0029999999999999</v>
      </c>
    </row>
    <row r="173" spans="154:160">
      <c r="EX173" t="s">
        <v>27</v>
      </c>
      <c r="EY173">
        <v>101.2</v>
      </c>
      <c r="EZ173">
        <v>26.4</v>
      </c>
      <c r="FA173">
        <v>0.41549999999999998</v>
      </c>
      <c r="FB173">
        <v>0.27879999999999999</v>
      </c>
      <c r="FC173">
        <v>1.49</v>
      </c>
      <c r="FD173">
        <v>0.99970000000000003</v>
      </c>
    </row>
    <row r="174" spans="154:160">
      <c r="EX174" t="s">
        <v>28</v>
      </c>
      <c r="EY174">
        <v>106.3</v>
      </c>
      <c r="EZ174">
        <v>26.4</v>
      </c>
      <c r="FA174">
        <v>0.48749999999999999</v>
      </c>
      <c r="FB174">
        <v>0.32950000000000002</v>
      </c>
      <c r="FC174">
        <v>1.4790000000000001</v>
      </c>
      <c r="FD174">
        <v>0.99960000000000004</v>
      </c>
    </row>
    <row r="175" spans="154:160">
      <c r="EX175" t="s">
        <v>29</v>
      </c>
      <c r="EY175">
        <v>111.4</v>
      </c>
      <c r="EZ175">
        <v>26.4</v>
      </c>
      <c r="FA175">
        <v>0.57189999999999996</v>
      </c>
      <c r="FB175">
        <v>0.38890000000000002</v>
      </c>
      <c r="FC175">
        <v>1.47</v>
      </c>
      <c r="FD175">
        <v>1.002</v>
      </c>
    </row>
    <row r="176" spans="154:160">
      <c r="EX176" t="s">
        <v>30</v>
      </c>
      <c r="EY176">
        <v>116.4</v>
      </c>
      <c r="EZ176">
        <v>26.3</v>
      </c>
      <c r="FA176">
        <v>0.67090000000000005</v>
      </c>
      <c r="FB176">
        <v>0.45729999999999998</v>
      </c>
      <c r="FC176">
        <v>1.4670000000000001</v>
      </c>
      <c r="FD176">
        <v>1.0029999999999999</v>
      </c>
    </row>
    <row r="177" spans="154:160">
      <c r="EX177" t="s">
        <v>31</v>
      </c>
      <c r="EY177">
        <v>121.5</v>
      </c>
      <c r="EZ177">
        <v>26.4</v>
      </c>
      <c r="FA177">
        <v>0.78700000000000003</v>
      </c>
      <c r="FB177">
        <v>0.53779999999999994</v>
      </c>
      <c r="FC177">
        <v>1.4630000000000001</v>
      </c>
      <c r="FD177">
        <v>1.0009999999999999</v>
      </c>
    </row>
    <row r="178" spans="154:160">
      <c r="EX178" t="s">
        <v>32</v>
      </c>
      <c r="EY178">
        <v>126.5</v>
      </c>
      <c r="EZ178">
        <v>26.4</v>
      </c>
      <c r="FA178">
        <v>0.92330000000000001</v>
      </c>
      <c r="FB178">
        <v>0.63200000000000001</v>
      </c>
      <c r="FC178">
        <v>1.4610000000000001</v>
      </c>
      <c r="FD178">
        <v>1</v>
      </c>
    </row>
    <row r="179" spans="154:160">
      <c r="EX179" t="s">
        <v>33</v>
      </c>
      <c r="EY179">
        <v>131.6</v>
      </c>
      <c r="EZ179">
        <v>26.4</v>
      </c>
      <c r="FA179">
        <v>1.083</v>
      </c>
      <c r="FB179">
        <v>0.74299999999999999</v>
      </c>
      <c r="FC179">
        <v>1.458</v>
      </c>
      <c r="FD179">
        <v>1.002</v>
      </c>
    </row>
    <row r="180" spans="154:160">
      <c r="EX180" t="s">
        <v>34</v>
      </c>
      <c r="EY180">
        <v>136.6</v>
      </c>
      <c r="EZ180">
        <v>26.4</v>
      </c>
      <c r="FA180">
        <v>1.2709999999999999</v>
      </c>
      <c r="FB180">
        <v>0.87409999999999999</v>
      </c>
      <c r="FC180">
        <v>1.454</v>
      </c>
      <c r="FD180">
        <v>1.002</v>
      </c>
    </row>
    <row r="181" spans="154:160">
      <c r="EX181" t="s">
        <v>35</v>
      </c>
      <c r="EY181">
        <v>141.69999999999999</v>
      </c>
      <c r="EZ181">
        <v>26.4</v>
      </c>
      <c r="FA181">
        <v>1.4910000000000001</v>
      </c>
      <c r="FB181">
        <v>1.028</v>
      </c>
      <c r="FC181">
        <v>1.4510000000000001</v>
      </c>
      <c r="FD181">
        <v>1.002</v>
      </c>
    </row>
    <row r="182" spans="154:160">
      <c r="EX182" t="s">
        <v>36</v>
      </c>
      <c r="EY182">
        <v>146.80000000000001</v>
      </c>
      <c r="EZ182">
        <v>26.4</v>
      </c>
      <c r="FA182">
        <v>1.7490000000000001</v>
      </c>
      <c r="FB182">
        <v>1.21</v>
      </c>
      <c r="FC182">
        <v>1.446</v>
      </c>
      <c r="FD182">
        <v>1.0009999999999999</v>
      </c>
    </row>
    <row r="183" spans="154:160">
      <c r="EX183" t="s">
        <v>37</v>
      </c>
      <c r="EY183">
        <v>151.9</v>
      </c>
      <c r="EZ183">
        <v>26.4</v>
      </c>
      <c r="FA183">
        <v>2.0510000000000002</v>
      </c>
      <c r="FB183">
        <v>1.419</v>
      </c>
      <c r="FC183">
        <v>1.4450000000000001</v>
      </c>
      <c r="FD183">
        <v>1.002</v>
      </c>
    </row>
    <row r="184" spans="154:160">
      <c r="EX184" t="s">
        <v>38</v>
      </c>
      <c r="EY184">
        <v>157</v>
      </c>
      <c r="EZ184">
        <v>26.4</v>
      </c>
      <c r="FA184">
        <v>2.407</v>
      </c>
      <c r="FB184">
        <v>1.6679999999999999</v>
      </c>
      <c r="FC184">
        <v>1.4430000000000001</v>
      </c>
      <c r="FD184">
        <v>1.0009999999999999</v>
      </c>
    </row>
    <row r="185" spans="154:160">
      <c r="EX185" t="s">
        <v>39</v>
      </c>
      <c r="EY185">
        <v>162.1</v>
      </c>
      <c r="EZ185">
        <v>26.4</v>
      </c>
      <c r="FA185">
        <v>2.823</v>
      </c>
      <c r="FB185">
        <v>1.9590000000000001</v>
      </c>
      <c r="FC185">
        <v>1.4410000000000001</v>
      </c>
      <c r="FD185">
        <v>1.002</v>
      </c>
    </row>
    <row r="186" spans="154:160">
      <c r="EX186" t="s">
        <v>40</v>
      </c>
      <c r="EY186">
        <v>167.2</v>
      </c>
      <c r="EZ186">
        <v>26.4</v>
      </c>
      <c r="FA186">
        <v>3.3119999999999998</v>
      </c>
      <c r="FB186">
        <v>2.298</v>
      </c>
      <c r="FC186">
        <v>1.4410000000000001</v>
      </c>
      <c r="FD186">
        <v>1.0009999999999999</v>
      </c>
    </row>
    <row r="187" spans="154:160">
      <c r="EX187" t="s">
        <v>41</v>
      </c>
      <c r="EY187">
        <v>172.3</v>
      </c>
      <c r="EZ187">
        <v>26.4</v>
      </c>
      <c r="FA187">
        <v>3.8849999999999998</v>
      </c>
      <c r="FB187">
        <v>2.6930000000000001</v>
      </c>
      <c r="FC187">
        <v>1.4430000000000001</v>
      </c>
      <c r="FD187">
        <v>1.0009999999999999</v>
      </c>
    </row>
    <row r="188" spans="154:160">
      <c r="EX188" t="s">
        <v>42</v>
      </c>
      <c r="EY188">
        <v>177.3</v>
      </c>
      <c r="EZ188">
        <v>26.4</v>
      </c>
      <c r="FA188">
        <v>4.5579999999999998</v>
      </c>
      <c r="FB188">
        <v>3.165</v>
      </c>
      <c r="FC188">
        <v>1.44</v>
      </c>
      <c r="FD188">
        <v>1.0009999999999999</v>
      </c>
    </row>
    <row r="189" spans="154:160">
      <c r="EX189" t="s">
        <v>43</v>
      </c>
      <c r="EY189">
        <v>182.4</v>
      </c>
      <c r="EZ189">
        <v>26.4</v>
      </c>
      <c r="FA189">
        <v>5.3470000000000004</v>
      </c>
      <c r="FB189">
        <v>3.7109999999999999</v>
      </c>
      <c r="FC189">
        <v>1.4410000000000001</v>
      </c>
      <c r="FD189">
        <v>1.0009999999999999</v>
      </c>
    </row>
    <row r="190" spans="154:160">
      <c r="EX190" t="s">
        <v>44</v>
      </c>
      <c r="EY190">
        <v>187.4</v>
      </c>
      <c r="EZ190">
        <v>26.4</v>
      </c>
      <c r="FA190">
        <v>6.2729999999999997</v>
      </c>
      <c r="FB190">
        <v>4.3620000000000001</v>
      </c>
      <c r="FC190">
        <v>1.4379999999999999</v>
      </c>
      <c r="FD190">
        <v>1.0009999999999999</v>
      </c>
    </row>
    <row r="191" spans="154:160">
      <c r="EX191" t="s">
        <v>45</v>
      </c>
      <c r="EY191">
        <v>192.5</v>
      </c>
      <c r="EZ191">
        <v>26.4</v>
      </c>
      <c r="FA191">
        <v>7.359</v>
      </c>
      <c r="FB191">
        <v>5.1180000000000003</v>
      </c>
      <c r="FC191">
        <v>1.4379999999999999</v>
      </c>
      <c r="FD191">
        <v>1.0009999999999999</v>
      </c>
    </row>
    <row r="192" spans="154:160">
      <c r="EX192" t="s">
        <v>46</v>
      </c>
      <c r="EY192">
        <v>197.5</v>
      </c>
      <c r="EZ192">
        <v>26.4</v>
      </c>
      <c r="FA192">
        <v>8.6329999999999991</v>
      </c>
      <c r="FB192">
        <v>6</v>
      </c>
      <c r="FC192">
        <v>1.4390000000000001</v>
      </c>
      <c r="FD192">
        <v>1.002</v>
      </c>
    </row>
    <row r="193" spans="154:160">
      <c r="EX193" t="s">
        <v>47</v>
      </c>
      <c r="EY193">
        <v>202.6</v>
      </c>
      <c r="EZ193">
        <v>26.4</v>
      </c>
      <c r="FA193">
        <v>10.130000000000001</v>
      </c>
      <c r="FB193">
        <v>7.0419999999999998</v>
      </c>
      <c r="FC193">
        <v>1.4379999999999999</v>
      </c>
      <c r="FD193">
        <v>1.0009999999999999</v>
      </c>
    </row>
    <row r="194" spans="154:160">
      <c r="EX194" t="s">
        <v>48</v>
      </c>
      <c r="EY194">
        <v>207.7</v>
      </c>
      <c r="EZ194">
        <v>26.4</v>
      </c>
      <c r="FA194">
        <v>11.88</v>
      </c>
      <c r="FB194">
        <v>8.2590000000000003</v>
      </c>
      <c r="FC194">
        <v>1.4390000000000001</v>
      </c>
      <c r="FD194">
        <v>1.0009999999999999</v>
      </c>
    </row>
    <row r="195" spans="154:160">
      <c r="EX195" t="s">
        <v>49</v>
      </c>
      <c r="EY195">
        <v>212.8</v>
      </c>
      <c r="EZ195">
        <v>26.4</v>
      </c>
      <c r="FA195">
        <v>13.94</v>
      </c>
      <c r="FB195">
        <v>9.6929999999999996</v>
      </c>
      <c r="FC195">
        <v>1.4379999999999999</v>
      </c>
      <c r="FD195">
        <v>1.0009999999999999</v>
      </c>
    </row>
    <row r="196" spans="154:160">
      <c r="EX196" t="s">
        <v>50</v>
      </c>
      <c r="EY196">
        <v>217.9</v>
      </c>
      <c r="EZ196">
        <v>26.4</v>
      </c>
      <c r="FA196">
        <v>16.350000000000001</v>
      </c>
      <c r="FB196">
        <v>11.36</v>
      </c>
      <c r="FC196">
        <v>1.4390000000000001</v>
      </c>
      <c r="FD196">
        <v>1.0009999999999999</v>
      </c>
    </row>
    <row r="197" spans="154:160">
      <c r="EX197" t="s">
        <v>51</v>
      </c>
      <c r="EY197">
        <v>222.9</v>
      </c>
      <c r="EZ197">
        <v>26.4</v>
      </c>
      <c r="FA197">
        <v>19.18</v>
      </c>
      <c r="FB197">
        <v>13.34</v>
      </c>
      <c r="FC197">
        <v>1.4379999999999999</v>
      </c>
      <c r="FD197">
        <v>1.0009999999999999</v>
      </c>
    </row>
    <row r="198" spans="154:160">
      <c r="EX198" t="s">
        <v>52</v>
      </c>
      <c r="EY198">
        <v>228</v>
      </c>
      <c r="EZ198">
        <v>26.4</v>
      </c>
      <c r="FA198">
        <v>22.5</v>
      </c>
      <c r="FB198">
        <v>15.65</v>
      </c>
      <c r="FC198">
        <v>1.4379999999999999</v>
      </c>
      <c r="FD198">
        <v>1.0009999999999999</v>
      </c>
    </row>
    <row r="199" spans="154:160">
      <c r="EX199" t="s">
        <v>53</v>
      </c>
      <c r="EY199">
        <v>233</v>
      </c>
      <c r="EZ199">
        <v>26.4</v>
      </c>
      <c r="FA199">
        <v>26.4</v>
      </c>
      <c r="FB199">
        <v>18.37</v>
      </c>
      <c r="FC199">
        <v>1.4370000000000001</v>
      </c>
      <c r="FD199">
        <v>1.002</v>
      </c>
    </row>
    <row r="200" spans="154:160">
      <c r="EX200" t="s">
        <v>54</v>
      </c>
      <c r="EY200">
        <v>238.1</v>
      </c>
      <c r="EZ200">
        <v>26.4</v>
      </c>
      <c r="FA200">
        <v>30.97</v>
      </c>
      <c r="FB200">
        <v>21.55</v>
      </c>
      <c r="FC200">
        <v>1.4370000000000001</v>
      </c>
      <c r="FD200">
        <v>1.0009999999999999</v>
      </c>
    </row>
    <row r="201" spans="154:160">
      <c r="EX201" t="s">
        <v>55</v>
      </c>
      <c r="EY201">
        <v>243.1</v>
      </c>
      <c r="EZ201">
        <v>26.4</v>
      </c>
      <c r="FA201">
        <v>36.33</v>
      </c>
      <c r="FB201">
        <v>25.28</v>
      </c>
      <c r="FC201">
        <v>1.4370000000000001</v>
      </c>
      <c r="FD201">
        <v>1.0009999999999999</v>
      </c>
    </row>
    <row r="202" spans="154:160">
      <c r="EX202" t="s">
        <v>56</v>
      </c>
      <c r="EY202">
        <v>248.2</v>
      </c>
      <c r="EZ202">
        <v>26.4</v>
      </c>
      <c r="FA202">
        <v>42.62</v>
      </c>
      <c r="FB202">
        <v>29.67</v>
      </c>
      <c r="FC202">
        <v>1.4359999999999999</v>
      </c>
      <c r="FD202">
        <v>1.002</v>
      </c>
    </row>
    <row r="203" spans="154:160">
      <c r="EX203" t="s">
        <v>57</v>
      </c>
      <c r="EY203">
        <v>253.3</v>
      </c>
      <c r="EZ203">
        <v>26.4</v>
      </c>
      <c r="FA203">
        <v>50</v>
      </c>
      <c r="FB203">
        <v>34.82</v>
      </c>
      <c r="FC203">
        <v>1.4359999999999999</v>
      </c>
      <c r="FD203">
        <v>1.002</v>
      </c>
    </row>
  </sheetData>
  <sheetProtection algorithmName="SHA-512" hashValue="qyAjBrsQj6PeN2h3LlufIK5qShPBwVqN3TlpGT/uEkFx1Wsa8XWJF25ouCk2g3yAWk8zXKzJe59J84NOW3jzFA==" saltValue="C5n1eEerYSos3OS6w67wCw==" spinCount="100000" sheet="1" objects="1" scenarios="1"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J77"/>
  <sheetViews>
    <sheetView topLeftCell="A56" zoomScaleNormal="100" zoomScaleSheetLayoutView="100" workbookViewId="0">
      <selection activeCell="K61" sqref="K61"/>
    </sheetView>
  </sheetViews>
  <sheetFormatPr defaultRowHeight="15"/>
  <cols>
    <col min="1" max="1" width="4.28515625" customWidth="1"/>
    <col min="2" max="2" width="3.28515625" bestFit="1" customWidth="1"/>
    <col min="3" max="3" width="6.7109375" style="2" bestFit="1" customWidth="1"/>
    <col min="4" max="4" width="15.7109375" bestFit="1" customWidth="1"/>
    <col min="5" max="5" width="14.42578125" style="3" bestFit="1" customWidth="1"/>
    <col min="6" max="6" width="13.85546875" style="3" bestFit="1" customWidth="1"/>
    <col min="7" max="7" width="12.28515625" style="3" bestFit="1" customWidth="1"/>
    <col min="8" max="8" width="11.5703125" style="10" bestFit="1" customWidth="1"/>
    <col min="9" max="9" width="13" bestFit="1" customWidth="1"/>
    <col min="10" max="10" width="15.7109375" style="2" bestFit="1" customWidth="1"/>
    <col min="11" max="11" width="14.42578125" style="3" bestFit="1" customWidth="1"/>
    <col min="12" max="12" width="13.85546875" style="3" bestFit="1" customWidth="1"/>
    <col min="13" max="13" width="12.28515625" style="3" bestFit="1" customWidth="1"/>
    <col min="14" max="14" width="11.5703125" style="3" bestFit="1" customWidth="1"/>
    <col min="15" max="15" width="15.7109375" style="2" bestFit="1" customWidth="1"/>
    <col min="16" max="16" width="14.42578125" style="3" bestFit="1" customWidth="1"/>
    <col min="17" max="17" width="13.85546875" style="3" bestFit="1" customWidth="1"/>
    <col min="18" max="18" width="12.28515625" style="3" bestFit="1" customWidth="1"/>
    <col min="19" max="19" width="11.5703125" style="3" bestFit="1" customWidth="1"/>
    <col min="20" max="20" width="15.7109375" style="2" bestFit="1" customWidth="1"/>
    <col min="21" max="21" width="14.42578125" style="3" bestFit="1" customWidth="1"/>
    <col min="22" max="22" width="13.85546875" style="3" bestFit="1" customWidth="1"/>
    <col min="23" max="23" width="12.28515625" style="3" bestFit="1" customWidth="1"/>
    <col min="24" max="24" width="11.5703125" style="3" bestFit="1" customWidth="1"/>
    <col min="25" max="25" width="15.7109375" style="2" bestFit="1" customWidth="1"/>
    <col min="26" max="26" width="14.42578125" style="3" bestFit="1" customWidth="1"/>
    <col min="27" max="27" width="13.85546875" style="3" bestFit="1" customWidth="1"/>
    <col min="28" max="28" width="12.28515625" style="3" bestFit="1" customWidth="1"/>
    <col min="29" max="29" width="11.5703125" style="3" bestFit="1" customWidth="1"/>
    <col min="30" max="30" width="15.7109375" style="2" bestFit="1" customWidth="1"/>
    <col min="31" max="31" width="14.42578125" style="3" bestFit="1" customWidth="1"/>
    <col min="32" max="32" width="13.85546875" style="3" bestFit="1" customWidth="1"/>
    <col min="33" max="33" width="12.28515625" style="3" bestFit="1" customWidth="1"/>
    <col min="34" max="34" width="11.5703125" style="3" bestFit="1" customWidth="1"/>
    <col min="35" max="35" width="15.7109375" bestFit="1" customWidth="1"/>
    <col min="36" max="36" width="14.42578125" style="3" bestFit="1" customWidth="1"/>
    <col min="37" max="37" width="13.85546875" style="3" bestFit="1" customWidth="1"/>
    <col min="38" max="38" width="12.28515625" style="3" bestFit="1" customWidth="1"/>
    <col min="39" max="39" width="11.5703125" style="3" bestFit="1" customWidth="1"/>
    <col min="40" max="40" width="15.7109375" style="2" bestFit="1" customWidth="1"/>
    <col min="41" max="41" width="14.42578125" style="3" bestFit="1" customWidth="1"/>
    <col min="42" max="42" width="13.85546875" style="3" bestFit="1" customWidth="1"/>
    <col min="43" max="43" width="12.28515625" style="3" bestFit="1" customWidth="1"/>
    <col min="44" max="44" width="11.5703125" style="3" bestFit="1" customWidth="1"/>
    <col min="45" max="45" width="15.7109375" style="2" bestFit="1" customWidth="1"/>
    <col min="46" max="46" width="14.42578125" style="3" bestFit="1" customWidth="1"/>
    <col min="47" max="47" width="13.85546875" style="3" bestFit="1" customWidth="1"/>
    <col min="48" max="48" width="12.28515625" style="3" bestFit="1" customWidth="1"/>
    <col min="49" max="49" width="11.5703125" style="3" bestFit="1" customWidth="1"/>
    <col min="50" max="50" width="15.7109375" style="2" bestFit="1" customWidth="1"/>
    <col min="51" max="51" width="14.42578125" style="3" bestFit="1" customWidth="1"/>
    <col min="52" max="52" width="13.85546875" style="3" bestFit="1" customWidth="1"/>
    <col min="53" max="53" width="12.28515625" style="3" bestFit="1" customWidth="1"/>
    <col min="54" max="54" width="11.5703125" style="3" bestFit="1" customWidth="1"/>
    <col min="55" max="55" width="15.7109375" bestFit="1" customWidth="1"/>
    <col min="56" max="56" width="14.42578125" bestFit="1" customWidth="1"/>
    <col min="57" max="57" width="13.85546875" bestFit="1" customWidth="1"/>
    <col min="58" max="58" width="12.28515625" bestFit="1" customWidth="1"/>
    <col min="59" max="59" width="11.5703125" bestFit="1" customWidth="1"/>
    <col min="60" max="60" width="15.7109375" bestFit="1" customWidth="1"/>
    <col min="61" max="61" width="14.42578125" bestFit="1" customWidth="1"/>
    <col min="62" max="62" width="13.85546875" bestFit="1" customWidth="1"/>
    <col min="63" max="63" width="12.28515625" bestFit="1" customWidth="1"/>
    <col min="64" max="64" width="11.5703125" bestFit="1" customWidth="1"/>
    <col min="65" max="65" width="15.7109375" bestFit="1" customWidth="1"/>
    <col min="66" max="66" width="14.42578125" bestFit="1" customWidth="1"/>
    <col min="67" max="67" width="13.85546875" bestFit="1" customWidth="1"/>
    <col min="68" max="68" width="12.28515625" bestFit="1" customWidth="1"/>
    <col min="69" max="69" width="11.5703125" bestFit="1" customWidth="1"/>
    <col min="70" max="70" width="15.7109375" bestFit="1" customWidth="1"/>
    <col min="71" max="71" width="14.42578125" bestFit="1" customWidth="1"/>
    <col min="72" max="72" width="13.85546875" bestFit="1" customWidth="1"/>
    <col min="73" max="73" width="12.28515625" bestFit="1" customWidth="1"/>
    <col min="74" max="74" width="11.5703125" bestFit="1" customWidth="1"/>
    <col min="75" max="75" width="15.7109375" bestFit="1" customWidth="1"/>
    <col min="76" max="76" width="14.42578125" bestFit="1" customWidth="1"/>
    <col min="77" max="77" width="13.85546875" bestFit="1" customWidth="1"/>
    <col min="78" max="78" width="12.28515625" bestFit="1" customWidth="1"/>
    <col min="79" max="79" width="11.5703125" bestFit="1" customWidth="1"/>
    <col min="80" max="80" width="15.7109375" bestFit="1" customWidth="1"/>
    <col min="81" max="81" width="14.42578125" bestFit="1" customWidth="1"/>
    <col min="82" max="82" width="13.85546875" bestFit="1" customWidth="1"/>
    <col min="83" max="83" width="12.28515625" bestFit="1" customWidth="1"/>
    <col min="84" max="84" width="11.5703125" bestFit="1" customWidth="1"/>
    <col min="85" max="85" width="15.7109375" bestFit="1" customWidth="1"/>
    <col min="86" max="86" width="14.42578125" bestFit="1" customWidth="1"/>
    <col min="87" max="87" width="13.85546875" bestFit="1" customWidth="1"/>
    <col min="88" max="88" width="12.28515625" bestFit="1" customWidth="1"/>
    <col min="89" max="89" width="11.5703125" bestFit="1" customWidth="1"/>
    <col min="90" max="90" width="15.7109375" bestFit="1" customWidth="1"/>
    <col min="91" max="91" width="14.42578125" bestFit="1" customWidth="1"/>
    <col min="92" max="92" width="13.85546875" bestFit="1" customWidth="1"/>
    <col min="93" max="93" width="12.28515625" bestFit="1" customWidth="1"/>
    <col min="94" max="94" width="11.5703125" bestFit="1" customWidth="1"/>
    <col min="95" max="95" width="15.7109375" bestFit="1" customWidth="1"/>
    <col min="96" max="96" width="14.42578125" bestFit="1" customWidth="1"/>
    <col min="97" max="97" width="13.85546875" bestFit="1" customWidth="1"/>
    <col min="98" max="98" width="12.28515625" bestFit="1" customWidth="1"/>
    <col min="99" max="99" width="11.5703125" bestFit="1" customWidth="1"/>
    <col min="100" max="100" width="15.7109375" bestFit="1" customWidth="1"/>
    <col min="101" max="101" width="14.42578125" bestFit="1" customWidth="1"/>
    <col min="102" max="102" width="13.85546875" bestFit="1" customWidth="1"/>
    <col min="103" max="103" width="12.28515625" bestFit="1" customWidth="1"/>
    <col min="104" max="104" width="11.5703125" bestFit="1" customWidth="1"/>
    <col min="105" max="105" width="15.7109375" bestFit="1" customWidth="1"/>
    <col min="106" max="106" width="14.42578125" bestFit="1" customWidth="1"/>
    <col min="107" max="107" width="13.85546875" bestFit="1" customWidth="1"/>
    <col min="108" max="108" width="12.28515625" bestFit="1" customWidth="1"/>
    <col min="109" max="109" width="11.5703125" bestFit="1" customWidth="1"/>
    <col min="110" max="110" width="15.7109375" bestFit="1" customWidth="1"/>
    <col min="111" max="111" width="14.42578125" bestFit="1" customWidth="1"/>
    <col min="112" max="112" width="13.85546875" bestFit="1" customWidth="1"/>
    <col min="113" max="113" width="12.28515625" bestFit="1" customWidth="1"/>
    <col min="114" max="114" width="11.5703125" bestFit="1" customWidth="1"/>
  </cols>
  <sheetData>
    <row r="2" spans="2:114">
      <c r="D2" s="22">
        <v>42692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4">
        <v>42712</v>
      </c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</row>
    <row r="3" spans="2:114" s="1" customFormat="1">
      <c r="C3" s="4"/>
      <c r="D3" s="21" t="s">
        <v>168</v>
      </c>
      <c r="E3" s="21"/>
      <c r="F3" s="21"/>
      <c r="G3" s="21"/>
      <c r="H3" s="21"/>
      <c r="I3" s="21"/>
      <c r="J3" s="21" t="s">
        <v>169</v>
      </c>
      <c r="K3" s="21"/>
      <c r="L3" s="21"/>
      <c r="M3" s="21"/>
      <c r="N3" s="21"/>
      <c r="O3" s="21" t="s">
        <v>170</v>
      </c>
      <c r="P3" s="21"/>
      <c r="Q3" s="21"/>
      <c r="R3" s="21"/>
      <c r="S3" s="21"/>
      <c r="T3" s="21" t="s">
        <v>171</v>
      </c>
      <c r="U3" s="21"/>
      <c r="V3" s="21"/>
      <c r="W3" s="21"/>
      <c r="X3" s="21"/>
      <c r="Y3" s="21" t="s">
        <v>172</v>
      </c>
      <c r="Z3" s="21"/>
      <c r="AA3" s="21"/>
      <c r="AB3" s="21"/>
      <c r="AC3" s="21"/>
      <c r="AD3" s="21" t="s">
        <v>173</v>
      </c>
      <c r="AE3" s="21"/>
      <c r="AF3" s="21"/>
      <c r="AG3" s="21"/>
      <c r="AH3" s="21"/>
      <c r="AI3" s="21" t="s">
        <v>174</v>
      </c>
      <c r="AJ3" s="21"/>
      <c r="AK3" s="21"/>
      <c r="AL3" s="21"/>
      <c r="AM3" s="21"/>
      <c r="AN3" s="21" t="s">
        <v>175</v>
      </c>
      <c r="AO3" s="21"/>
      <c r="AP3" s="21"/>
      <c r="AQ3" s="21"/>
      <c r="AR3" s="21"/>
      <c r="AS3" s="21" t="s">
        <v>176</v>
      </c>
      <c r="AT3" s="21"/>
      <c r="AU3" s="21"/>
      <c r="AV3" s="21"/>
      <c r="AW3" s="21"/>
      <c r="AX3" s="21" t="s">
        <v>177</v>
      </c>
      <c r="AY3" s="21"/>
      <c r="AZ3" s="21"/>
      <c r="BA3" s="21"/>
      <c r="BB3" s="21"/>
      <c r="BC3" s="21" t="s">
        <v>197</v>
      </c>
      <c r="BD3" s="21"/>
      <c r="BE3" s="21"/>
      <c r="BF3" s="21"/>
      <c r="BG3" s="21"/>
      <c r="BH3" s="21" t="s">
        <v>198</v>
      </c>
      <c r="BI3" s="21"/>
      <c r="BJ3" s="21"/>
      <c r="BK3" s="21"/>
      <c r="BL3" s="21"/>
      <c r="BM3" s="21" t="s">
        <v>200</v>
      </c>
      <c r="BN3" s="21"/>
      <c r="BO3" s="21"/>
      <c r="BP3" s="21"/>
      <c r="BQ3" s="21"/>
      <c r="BR3" s="21" t="s">
        <v>199</v>
      </c>
      <c r="BS3" s="21"/>
      <c r="BT3" s="21"/>
      <c r="BU3" s="21"/>
      <c r="BV3" s="21"/>
      <c r="BW3" s="21" t="s">
        <v>201</v>
      </c>
      <c r="BX3" s="21"/>
      <c r="BY3" s="21"/>
      <c r="BZ3" s="21"/>
      <c r="CA3" s="21"/>
      <c r="CB3" s="21" t="s">
        <v>202</v>
      </c>
      <c r="CC3" s="21"/>
      <c r="CD3" s="21"/>
      <c r="CE3" s="21"/>
      <c r="CF3" s="21"/>
      <c r="CG3" s="21" t="s">
        <v>203</v>
      </c>
      <c r="CH3" s="21"/>
      <c r="CI3" s="21"/>
      <c r="CJ3" s="21"/>
      <c r="CK3" s="21"/>
      <c r="CL3" s="21" t="s">
        <v>204</v>
      </c>
      <c r="CM3" s="21"/>
      <c r="CN3" s="21"/>
      <c r="CO3" s="21"/>
      <c r="CP3" s="21"/>
      <c r="CQ3" s="21" t="s">
        <v>205</v>
      </c>
      <c r="CR3" s="21"/>
      <c r="CS3" s="21"/>
      <c r="CT3" s="21"/>
      <c r="CU3" s="21"/>
      <c r="CV3" s="21" t="s">
        <v>206</v>
      </c>
      <c r="CW3" s="21"/>
      <c r="CX3" s="21"/>
      <c r="CY3" s="21"/>
      <c r="CZ3" s="21"/>
      <c r="DA3" s="21" t="s">
        <v>207</v>
      </c>
      <c r="DB3" s="21"/>
      <c r="DC3" s="21"/>
      <c r="DD3" s="21"/>
      <c r="DE3" s="21"/>
      <c r="DF3" s="21" t="s">
        <v>208</v>
      </c>
      <c r="DG3" s="21"/>
      <c r="DH3" s="21"/>
      <c r="DI3" s="21"/>
      <c r="DJ3" s="21"/>
    </row>
    <row r="4" spans="2:114" s="1" customFormat="1">
      <c r="C4" s="12" t="s">
        <v>1</v>
      </c>
      <c r="D4" s="13" t="s">
        <v>2</v>
      </c>
      <c r="E4" s="14" t="s">
        <v>3</v>
      </c>
      <c r="F4" s="15" t="s">
        <v>4</v>
      </c>
      <c r="G4" s="16" t="s">
        <v>5</v>
      </c>
      <c r="H4" s="17" t="s">
        <v>178</v>
      </c>
      <c r="I4" s="18" t="s">
        <v>6</v>
      </c>
      <c r="J4" s="13" t="s">
        <v>2</v>
      </c>
      <c r="K4" s="14" t="s">
        <v>3</v>
      </c>
      <c r="L4" s="15" t="s">
        <v>4</v>
      </c>
      <c r="M4" s="16" t="s">
        <v>5</v>
      </c>
      <c r="N4" s="17" t="s">
        <v>178</v>
      </c>
      <c r="O4" s="13" t="s">
        <v>2</v>
      </c>
      <c r="P4" s="14" t="s">
        <v>3</v>
      </c>
      <c r="Q4" s="15" t="s">
        <v>4</v>
      </c>
      <c r="R4" s="16" t="s">
        <v>5</v>
      </c>
      <c r="S4" s="17" t="s">
        <v>178</v>
      </c>
      <c r="T4" s="13" t="s">
        <v>2</v>
      </c>
      <c r="U4" s="14" t="s">
        <v>3</v>
      </c>
      <c r="V4" s="15" t="s">
        <v>4</v>
      </c>
      <c r="W4" s="16" t="s">
        <v>5</v>
      </c>
      <c r="X4" s="17" t="s">
        <v>178</v>
      </c>
      <c r="Y4" s="13" t="s">
        <v>2</v>
      </c>
      <c r="Z4" s="14" t="s">
        <v>3</v>
      </c>
      <c r="AA4" s="15" t="s">
        <v>4</v>
      </c>
      <c r="AB4" s="16" t="s">
        <v>5</v>
      </c>
      <c r="AC4" s="17" t="s">
        <v>178</v>
      </c>
      <c r="AD4" s="13" t="s">
        <v>2</v>
      </c>
      <c r="AE4" s="14" t="s">
        <v>3</v>
      </c>
      <c r="AF4" s="15" t="s">
        <v>4</v>
      </c>
      <c r="AG4" s="16" t="s">
        <v>5</v>
      </c>
      <c r="AH4" s="17" t="s">
        <v>178</v>
      </c>
      <c r="AI4" s="13" t="s">
        <v>2</v>
      </c>
      <c r="AJ4" s="14" t="s">
        <v>3</v>
      </c>
      <c r="AK4" s="15" t="s">
        <v>4</v>
      </c>
      <c r="AL4" s="16" t="s">
        <v>5</v>
      </c>
      <c r="AM4" s="17" t="s">
        <v>178</v>
      </c>
      <c r="AN4" s="13" t="s">
        <v>2</v>
      </c>
      <c r="AO4" s="14" t="s">
        <v>3</v>
      </c>
      <c r="AP4" s="15" t="s">
        <v>4</v>
      </c>
      <c r="AQ4" s="16" t="s">
        <v>5</v>
      </c>
      <c r="AR4" s="17" t="s">
        <v>178</v>
      </c>
      <c r="AS4" s="13" t="s">
        <v>2</v>
      </c>
      <c r="AT4" s="14" t="s">
        <v>3</v>
      </c>
      <c r="AU4" s="15" t="s">
        <v>4</v>
      </c>
      <c r="AV4" s="16" t="s">
        <v>5</v>
      </c>
      <c r="AW4" s="17" t="s">
        <v>178</v>
      </c>
      <c r="AX4" s="13" t="s">
        <v>2</v>
      </c>
      <c r="AY4" s="14" t="s">
        <v>3</v>
      </c>
      <c r="AZ4" s="15" t="s">
        <v>4</v>
      </c>
      <c r="BA4" s="16" t="s">
        <v>5</v>
      </c>
      <c r="BB4" s="17" t="s">
        <v>178</v>
      </c>
      <c r="BC4" s="13" t="s">
        <v>2</v>
      </c>
      <c r="BD4" s="14" t="s">
        <v>3</v>
      </c>
      <c r="BE4" s="15" t="s">
        <v>4</v>
      </c>
      <c r="BF4" s="16" t="s">
        <v>5</v>
      </c>
      <c r="BG4" s="17" t="s">
        <v>178</v>
      </c>
      <c r="BH4" s="13" t="s">
        <v>2</v>
      </c>
      <c r="BI4" s="14" t="s">
        <v>3</v>
      </c>
      <c r="BJ4" s="15" t="s">
        <v>4</v>
      </c>
      <c r="BK4" s="16" t="s">
        <v>5</v>
      </c>
      <c r="BL4" s="17" t="s">
        <v>178</v>
      </c>
      <c r="BM4" s="19" t="s">
        <v>2</v>
      </c>
      <c r="BN4" s="14" t="s">
        <v>3</v>
      </c>
      <c r="BO4" s="15" t="s">
        <v>4</v>
      </c>
      <c r="BP4" s="16" t="s">
        <v>5</v>
      </c>
      <c r="BQ4" s="20" t="s">
        <v>178</v>
      </c>
      <c r="BR4" s="19" t="s">
        <v>2</v>
      </c>
      <c r="BS4" s="14" t="s">
        <v>3</v>
      </c>
      <c r="BT4" s="15" t="s">
        <v>4</v>
      </c>
      <c r="BU4" s="16" t="s">
        <v>5</v>
      </c>
      <c r="BV4" s="20" t="s">
        <v>178</v>
      </c>
      <c r="BW4" s="19" t="s">
        <v>2</v>
      </c>
      <c r="BX4" s="14" t="s">
        <v>3</v>
      </c>
      <c r="BY4" s="15" t="s">
        <v>4</v>
      </c>
      <c r="BZ4" s="16" t="s">
        <v>5</v>
      </c>
      <c r="CA4" s="20" t="s">
        <v>178</v>
      </c>
      <c r="CB4" s="19" t="s">
        <v>2</v>
      </c>
      <c r="CC4" s="14" t="s">
        <v>3</v>
      </c>
      <c r="CD4" s="15" t="s">
        <v>4</v>
      </c>
      <c r="CE4" s="16" t="s">
        <v>5</v>
      </c>
      <c r="CF4" s="20" t="s">
        <v>178</v>
      </c>
      <c r="CG4" s="19" t="s">
        <v>2</v>
      </c>
      <c r="CH4" s="14" t="s">
        <v>3</v>
      </c>
      <c r="CI4" s="15" t="s">
        <v>4</v>
      </c>
      <c r="CJ4" s="16" t="s">
        <v>5</v>
      </c>
      <c r="CK4" s="20" t="s">
        <v>178</v>
      </c>
      <c r="CL4" s="19" t="s">
        <v>2</v>
      </c>
      <c r="CM4" s="14" t="s">
        <v>3</v>
      </c>
      <c r="CN4" s="15" t="s">
        <v>4</v>
      </c>
      <c r="CO4" s="16" t="s">
        <v>5</v>
      </c>
      <c r="CP4" s="20" t="s">
        <v>178</v>
      </c>
      <c r="CQ4" s="19" t="s">
        <v>2</v>
      </c>
      <c r="CR4" s="14" t="s">
        <v>3</v>
      </c>
      <c r="CS4" s="15" t="s">
        <v>4</v>
      </c>
      <c r="CT4" s="16" t="s">
        <v>5</v>
      </c>
      <c r="CU4" s="20" t="s">
        <v>178</v>
      </c>
      <c r="CV4" s="19" t="s">
        <v>2</v>
      </c>
      <c r="CW4" s="14" t="s">
        <v>3</v>
      </c>
      <c r="CX4" s="15" t="s">
        <v>4</v>
      </c>
      <c r="CY4" s="16" t="s">
        <v>5</v>
      </c>
      <c r="CZ4" s="20" t="s">
        <v>178</v>
      </c>
      <c r="DA4" s="19" t="s">
        <v>2</v>
      </c>
      <c r="DB4" s="14" t="s">
        <v>3</v>
      </c>
      <c r="DC4" s="15" t="s">
        <v>4</v>
      </c>
      <c r="DD4" s="16" t="s">
        <v>5</v>
      </c>
      <c r="DE4" s="20" t="s">
        <v>178</v>
      </c>
      <c r="DF4" s="19" t="s">
        <v>2</v>
      </c>
      <c r="DG4" s="14" t="s">
        <v>3</v>
      </c>
      <c r="DH4" s="15" t="s">
        <v>4</v>
      </c>
      <c r="DI4" s="16" t="s">
        <v>5</v>
      </c>
      <c r="DJ4" s="20" t="s">
        <v>178</v>
      </c>
    </row>
    <row r="5" spans="2:114">
      <c r="B5">
        <v>1</v>
      </c>
      <c r="C5" s="2">
        <f>AVERAGE('Raw Data'!C4,('Raw Data'!C54)-15,('Raw Data'!C104)-15)</f>
        <v>5.2936666666666667</v>
      </c>
      <c r="D5" s="5">
        <f>AVERAGE('Raw Data'!D4,'Raw Data'!D54,'Raw Data'!D104)</f>
        <v>26.600000000000005</v>
      </c>
      <c r="E5" s="6">
        <f>AVERAGE('Raw Data'!E4,'Raw Data'!E54,'Raw Data'!E104)</f>
        <v>0.02</v>
      </c>
      <c r="F5" s="7">
        <f>AVERAGE('Raw Data'!F4,'Raw Data'!F54,'Raw Data'!F104)</f>
        <v>4.1386666666666669E-2</v>
      </c>
      <c r="G5" s="8">
        <f>AVERAGE('Raw Data'!G4,'Raw Data'!G54,'Raw Data'!G104)</f>
        <v>0.57090000000000007</v>
      </c>
      <c r="H5" s="11">
        <f>G5*1000</f>
        <v>570.90000000000009</v>
      </c>
      <c r="I5" s="9">
        <f>AVERAGE('Raw Data'!H4,'Raw Data'!H54,'Raw Data'!H104)</f>
        <v>0.37517899999999998</v>
      </c>
      <c r="J5" s="5">
        <f>AVERAGE('Raw Data'!M4,'Raw Data'!M54,'Raw Data'!M104)</f>
        <v>30.3</v>
      </c>
      <c r="K5" s="6">
        <f>AVERAGE('Raw Data'!N4,'Raw Data'!N54,'Raw Data'!N104)</f>
        <v>0.02</v>
      </c>
      <c r="L5" s="7">
        <f>AVERAGE('Raw Data'!O4,'Raw Data'!O54,'Raw Data'!O104)</f>
        <v>5.5036666666666671E-2</v>
      </c>
      <c r="M5" s="8">
        <f>AVERAGE('Raw Data'!P4,'Raw Data'!P54,'Raw Data'!P104)</f>
        <v>0.38136666666666663</v>
      </c>
      <c r="N5" s="11">
        <f>M5*1000</f>
        <v>381.36666666666662</v>
      </c>
      <c r="O5" s="5">
        <f>AVERAGE('Raw Data'!V4,'Raw Data'!V54,'Raw Data'!V104)</f>
        <v>34.366666666666667</v>
      </c>
      <c r="P5" s="6">
        <f>AVERAGE('Raw Data'!W4,'Raw Data'!W54,'Raw Data'!W104)</f>
        <v>0.02</v>
      </c>
      <c r="Q5" s="7">
        <f>AVERAGE('Raw Data'!X4,'Raw Data'!X54,'Raw Data'!X104)</f>
        <v>5.0459999999999998E-2</v>
      </c>
      <c r="R5" s="8">
        <f>AVERAGE('Raw Data'!Y4,'Raw Data'!Y54,'Raw Data'!Y104)</f>
        <v>0.42009999999999997</v>
      </c>
      <c r="S5" s="11">
        <f>R5*1000</f>
        <v>420.09999999999997</v>
      </c>
      <c r="T5" s="5">
        <f>AVERAGE('Raw Data'!AE4,'Raw Data'!AE54,'Raw Data'!AE104)</f>
        <v>38.1</v>
      </c>
      <c r="U5" s="6">
        <f>AVERAGE('Raw Data'!AF4,'Raw Data'!AF54,'Raw Data'!AF104)</f>
        <v>0.02</v>
      </c>
      <c r="V5" s="7">
        <f>AVERAGE('Raw Data'!AG4,'Raw Data'!AG54,'Raw Data'!AG104)</f>
        <v>6.173E-2</v>
      </c>
      <c r="W5" s="8">
        <f>AVERAGE('Raw Data'!AH4,'Raw Data'!AH54,'Raw Data'!AH104)</f>
        <v>0.32723333333333332</v>
      </c>
      <c r="X5" s="11">
        <f>W5*1000</f>
        <v>327.23333333333335</v>
      </c>
      <c r="Y5" s="5">
        <f>AVERAGE('Raw Data'!AN4,'Raw Data'!AN54,'Raw Data'!AN104)</f>
        <v>42.266666666666666</v>
      </c>
      <c r="Z5" s="6">
        <f>AVERAGE('Raw Data'!AO4,'Raw Data'!AO54,'Raw Data'!AO104)</f>
        <v>0.02</v>
      </c>
      <c r="AA5" s="7">
        <f>AVERAGE('Raw Data'!AP4,'Raw Data'!AP54,'Raw Data'!AP104)</f>
        <v>7.886E-2</v>
      </c>
      <c r="AB5" s="8">
        <f>AVERAGE('Raw Data'!AQ4,'Raw Data'!AQ54,'Raw Data'!AQ104)</f>
        <v>0.28626666666666667</v>
      </c>
      <c r="AC5" s="11">
        <f>AB5*1000</f>
        <v>286.26666666666665</v>
      </c>
      <c r="AD5" s="5">
        <f>AVERAGE('Raw Data'!AW4,'Raw Data'!AW54,'Raw Data'!AW104)</f>
        <v>26.600000000000005</v>
      </c>
      <c r="AE5" s="6">
        <f>AVERAGE('Raw Data'!AX4,'Raw Data'!AX54,'Raw Data'!AX104)</f>
        <v>0.02</v>
      </c>
      <c r="AF5" s="7">
        <f>AVERAGE('Raw Data'!AY4,'Raw Data'!AY54,'Raw Data'!AY104)</f>
        <v>4.0233333333333329E-2</v>
      </c>
      <c r="AG5" s="8">
        <f>AVERAGE('Raw Data'!AZ4,'Raw Data'!AZ54,'Raw Data'!AZ104)</f>
        <v>0.50519999999999998</v>
      </c>
      <c r="AH5" s="11">
        <f>AG5*1000</f>
        <v>505.2</v>
      </c>
      <c r="AI5" s="5">
        <f>AVERAGE('Raw Data'!BF4,'Raw Data'!BF54,'Raw Data'!BF104)</f>
        <v>30.3</v>
      </c>
      <c r="AJ5" s="6">
        <f>AVERAGE('Raw Data'!BG4,'Raw Data'!BG54,'Raw Data'!BG104)</f>
        <v>0.02</v>
      </c>
      <c r="AK5" s="7">
        <f>AVERAGE('Raw Data'!BH4,'Raw Data'!BH54,'Raw Data'!BH104)</f>
        <v>4.5133333333333338E-2</v>
      </c>
      <c r="AL5" s="8">
        <f>AVERAGE('Raw Data'!BI4,'Raw Data'!BI54,'Raw Data'!BI104)</f>
        <v>0.44736666666666669</v>
      </c>
      <c r="AM5" s="11">
        <f>AL5*1000</f>
        <v>447.36666666666667</v>
      </c>
      <c r="AN5" s="5">
        <f>AVERAGE('Raw Data'!BO4,'Raw Data'!BO54,'Raw Data'!BO104)</f>
        <v>34.4</v>
      </c>
      <c r="AO5" s="6">
        <f>AVERAGE('Raw Data'!BP4,'Raw Data'!BP54,'Raw Data'!BP104)</f>
        <v>0.02</v>
      </c>
      <c r="AP5" s="7">
        <f>AVERAGE('Raw Data'!BQ4,'Raw Data'!BQ54,'Raw Data'!BQ104)</f>
        <v>4.6370000000000001E-2</v>
      </c>
      <c r="AQ5" s="8">
        <f>AVERAGE('Raw Data'!BR4,'Raw Data'!BR54,'Raw Data'!BR104)</f>
        <v>0.44109999999999999</v>
      </c>
      <c r="AR5" s="11">
        <f>AQ5*1000</f>
        <v>441.09999999999997</v>
      </c>
      <c r="AS5" s="5">
        <f>AVERAGE('Raw Data'!BX4,'Raw Data'!BX54,'Raw Data'!BX104)</f>
        <v>38.066666666666663</v>
      </c>
      <c r="AT5" s="6">
        <f>AVERAGE('Raw Data'!BY4,'Raw Data'!BY54,'Raw Data'!BY104)</f>
        <v>0.02</v>
      </c>
      <c r="AU5" s="7">
        <f>AVERAGE('Raw Data'!BZ4,'Raw Data'!BZ54,'Raw Data'!BZ104)</f>
        <v>6.6606666666666661E-2</v>
      </c>
      <c r="AV5" s="8">
        <f>AVERAGE('Raw Data'!CA4,'Raw Data'!CA54,'Raw Data'!CA104)</f>
        <v>0.32256666666666667</v>
      </c>
      <c r="AW5" s="11">
        <f>AV5*1000</f>
        <v>322.56666666666666</v>
      </c>
      <c r="AX5" s="5">
        <f>AVERAGE('Raw Data'!CG4,'Raw Data'!CG54,'Raw Data'!CG104)</f>
        <v>42.4</v>
      </c>
      <c r="AY5" s="6">
        <f>AVERAGE('Raw Data'!CH4,'Raw Data'!CH54,'Raw Data'!CH104)</f>
        <v>0.02</v>
      </c>
      <c r="AZ5" s="7">
        <f>AVERAGE('Raw Data'!CI4,'Raw Data'!CI54,'Raw Data'!CI104)</f>
        <v>0.11435999999999999</v>
      </c>
      <c r="BA5" s="8">
        <f>AVERAGE('Raw Data'!CJ4,'Raw Data'!CJ54,'Raw Data'!CJ104)</f>
        <v>0.18290000000000001</v>
      </c>
      <c r="BB5" s="11">
        <f>BA5*1000</f>
        <v>182.9</v>
      </c>
      <c r="BC5" s="5">
        <f>AVERAGE('Raw Data'!CP4)</f>
        <v>22.9</v>
      </c>
      <c r="BD5" s="6">
        <f>AVERAGE('Raw Data'!CQ4)</f>
        <v>0.05</v>
      </c>
      <c r="BE5" s="7">
        <f>AVERAGE('Raw Data'!CR4)</f>
        <v>1.2633E-2</v>
      </c>
      <c r="BF5" s="8">
        <f>AVERAGE('Raw Data'!CS4)</f>
        <v>3.9579</v>
      </c>
      <c r="BG5" s="11">
        <f>BF5*1000</f>
        <v>3957.9</v>
      </c>
      <c r="BH5" s="5">
        <f>AVERAGE('Raw Data'!CX4,'Raw Data'!CX54,'Raw Data'!CX104)</f>
        <v>26.399999999999995</v>
      </c>
      <c r="BI5" s="6">
        <f>AVERAGE('Raw Data'!CY4,'Raw Data'!CY54,'Raw Data'!CY104)</f>
        <v>0.02</v>
      </c>
      <c r="BJ5" s="7">
        <f>AVERAGE('Raw Data'!CZ4,'Raw Data'!CZ54,'Raw Data'!CZ104)</f>
        <v>5.5826666666666663E-3</v>
      </c>
      <c r="BK5" s="8">
        <f>AVERAGE('Raw Data'!DA4,'Raw Data'!DA54,'Raw Data'!DA104)</f>
        <v>3.6470000000000002</v>
      </c>
      <c r="BL5" s="11">
        <f>BK5*1000</f>
        <v>3647.0000000000005</v>
      </c>
      <c r="BM5" s="5">
        <f>AVERAGE('Raw Data'!DG4,'Raw Data'!DG54,'Raw Data'!DG104)</f>
        <v>30.233333333333331</v>
      </c>
      <c r="BN5" s="6">
        <f>AVERAGE('Raw Data'!DH4,'Raw Data'!DH54,'Raw Data'!DH104)</f>
        <v>0.02</v>
      </c>
      <c r="BO5" s="7">
        <f>AVERAGE('Raw Data'!DI4,'Raw Data'!DI54,'Raw Data'!DI104)</f>
        <v>5.4580000000000002E-3</v>
      </c>
      <c r="BP5" s="8">
        <f>AVERAGE('Raw Data'!DJ4,'Raw Data'!DJ54,'Raw Data'!DJ104)</f>
        <v>3.6863333333333337</v>
      </c>
      <c r="BQ5" s="11">
        <f>BP5*1000</f>
        <v>3686.3333333333335</v>
      </c>
      <c r="BR5" s="5">
        <f>AVERAGE('Raw Data'!DP4,'Raw Data'!DP54,'Raw Data'!DP104)</f>
        <v>34.166666666666671</v>
      </c>
      <c r="BS5" s="6">
        <f>AVERAGE('Raw Data'!DQ4,'Raw Data'!DQ53,'Raw Data'!DQ103)</f>
        <v>0.02</v>
      </c>
      <c r="BT5" s="7">
        <f>AVERAGE('Raw Data'!DR4,'Raw Data'!DR54,'Raw Data'!DR104)</f>
        <v>8.6899999999999998E-3</v>
      </c>
      <c r="BU5" s="8">
        <f>AVERAGE('Raw Data'!DS4,'Raw Data'!DS54,'Raw Data'!DS104)</f>
        <v>2.6153333333333335</v>
      </c>
      <c r="BV5" s="11">
        <f>BU5*1000</f>
        <v>2615.3333333333335</v>
      </c>
      <c r="BW5" s="5">
        <f>AVERAGE('Raw Data'!DY4,'Raw Data'!DY54,'Raw Data'!DY104)</f>
        <v>37.9</v>
      </c>
      <c r="BX5" s="6">
        <f>AVERAGE('Raw Data'!DZ4,'Raw Data'!DZ53,'Raw Data'!DZ103)</f>
        <v>0.02</v>
      </c>
      <c r="BY5" s="6">
        <f>AVERAGE('Raw Data'!EA4,'Raw Data'!EA53,'Raw Data'!EA103)</f>
        <v>9.1090000000000008E-3</v>
      </c>
      <c r="BZ5" s="6">
        <f>AVERAGE('Raw Data'!EB4,'Raw Data'!EB53,'Raw Data'!EB103)</f>
        <v>2.3849999999999998</v>
      </c>
      <c r="CA5" s="11">
        <f>BZ5*1000</f>
        <v>2385</v>
      </c>
      <c r="CB5" s="5">
        <f>AVERAGE('Raw Data'!EH4,'Raw Data'!EH54)</f>
        <v>41.7</v>
      </c>
      <c r="CC5" s="6">
        <f>AVERAGE('Raw Data'!EI4,'Raw Data'!EI54)</f>
        <v>0.02</v>
      </c>
      <c r="CD5" s="7">
        <f>AVERAGE('Raw Data'!EJ4,'Raw Data'!EJ54)</f>
        <v>8.0134999999999998E-3</v>
      </c>
      <c r="CE5" s="8">
        <f>AVERAGE('Raw Data'!EK4,'Raw Data'!EK54)</f>
        <v>2.097</v>
      </c>
      <c r="CF5" s="11">
        <f>CE5*1000</f>
        <v>2097</v>
      </c>
      <c r="CG5" s="5">
        <f>AVERAGE('Raw Data'!EQ4)</f>
        <v>23.2</v>
      </c>
      <c r="CH5" s="6">
        <f>AVERAGE('Raw Data'!ER4)</f>
        <v>0.05</v>
      </c>
      <c r="CI5" s="7">
        <f>AVERAGE('Raw Data'!ES4)</f>
        <v>2.2190000000000001E-2</v>
      </c>
      <c r="CJ5" s="8">
        <f>AVERAGE('Raw Data'!ET4)</f>
        <v>2.2530000000000001</v>
      </c>
      <c r="CK5" s="11">
        <f>CJ5*1000</f>
        <v>2253</v>
      </c>
      <c r="CL5" s="5">
        <f>AVERAGE('Raw Data'!EZ4,'Raw Data'!EZ54,'Raw Data'!EZ104,'Raw Data'!EZ154)</f>
        <v>26.125</v>
      </c>
      <c r="CM5" s="6">
        <f>AVERAGE('Raw Data'!FA104,'Raw Data'!FA154)</f>
        <v>0.02</v>
      </c>
      <c r="CN5" s="7">
        <f>AVERAGE('Raw Data'!FB4,'Raw Data'!FB54,'Raw Data'!FB104)</f>
        <v>1.7751666666666669E-2</v>
      </c>
      <c r="CO5" s="8">
        <f>AVERAGE('Raw Data'!FC4,'Raw Data'!FC54,'Raw Data'!FC104)</f>
        <v>2.4010000000000002</v>
      </c>
      <c r="CP5" s="11">
        <f>CO5*1000</f>
        <v>2401.0000000000005</v>
      </c>
      <c r="CQ5" s="5">
        <f>AVERAGE('Raw Data'!FI4,'Raw Data'!FI54,'Raw Data'!FI104)</f>
        <v>30.399999999999995</v>
      </c>
      <c r="CR5" s="6">
        <f>AVERAGE('Raw Data'!FJ4,'Raw Data'!FJ54,'Raw Data'!FJ104)</f>
        <v>0.02</v>
      </c>
      <c r="CS5" s="7">
        <f>AVERAGE('Raw Data'!FK4,'Raw Data'!FK54,'Raw Data'!FK104)</f>
        <v>1.0312999999999999E-2</v>
      </c>
      <c r="CT5" s="8">
        <f>AVERAGE('Raw Data'!FL4,'Raw Data'!FL54,'Raw Data'!FL104)</f>
        <v>2.1526666666666667</v>
      </c>
      <c r="CU5" s="11">
        <f>CT5*1000</f>
        <v>2152.6666666666665</v>
      </c>
      <c r="CV5" s="5">
        <f>AVERAGE('Raw Data'!FR4,'Raw Data'!FR54,'Raw Data'!FR104)</f>
        <v>33.866666666666667</v>
      </c>
      <c r="CW5" s="6">
        <f>AVERAGE('Raw Data'!FS4,'Raw Data'!FS54,'Raw Data'!FS104)</f>
        <v>0.02</v>
      </c>
      <c r="CX5" s="7">
        <f>AVERAGE('Raw Data'!FT4,'Raw Data'!FT54,'Raw Data'!FT104)</f>
        <v>1.1909999999999999E-2</v>
      </c>
      <c r="CY5" s="8">
        <f>AVERAGE('Raw Data'!FU4,'Raw Data'!FU54,'Raw Data'!FU104)</f>
        <v>1.6923333333333332</v>
      </c>
      <c r="CZ5" s="11">
        <f>CY5*1000</f>
        <v>1692.3333333333333</v>
      </c>
      <c r="DA5" s="5">
        <f>AVERAGE('Raw Data'!GA4,'Raw Data'!GA54,'Raw Data'!GA104)</f>
        <v>38.299999999999997</v>
      </c>
      <c r="DB5" s="6">
        <f>AVERAGE('Raw Data'!GB4,'Raw Data'!GB53,'Raw Data'!GB103)</f>
        <v>0.02</v>
      </c>
      <c r="DC5" s="6">
        <f>AVERAGE('Raw Data'!GC4,'Raw Data'!GC53,'Raw Data'!GC103)</f>
        <v>1.5171333333333334E-2</v>
      </c>
      <c r="DD5" s="6">
        <f>AVERAGE('Raw Data'!GD4,'Raw Data'!GD53,'Raw Data'!GD103)</f>
        <v>1.5917333333333337</v>
      </c>
      <c r="DE5" s="11">
        <f>DD5*1000</f>
        <v>1591.7333333333336</v>
      </c>
      <c r="DF5" s="5">
        <f>AVERAGE('Raw Data'!GJ4,'Raw Data'!GJ54)</f>
        <v>41.1</v>
      </c>
      <c r="DG5" s="6">
        <f>AVERAGE('Raw Data'!GK4,'Raw Data'!GK53)</f>
        <v>0.02</v>
      </c>
      <c r="DH5" s="6">
        <f>AVERAGE('Raw Data'!GL4,'Raw Data'!GL53)</f>
        <v>1.8410000000000003E-2</v>
      </c>
      <c r="DI5" s="6">
        <f>AVERAGE('Raw Data'!GM4,'Raw Data'!GM53)</f>
        <v>1.1750499999999999</v>
      </c>
      <c r="DJ5" s="11">
        <f>DI5*1000</f>
        <v>1175.05</v>
      </c>
    </row>
    <row r="6" spans="2:114">
      <c r="B6">
        <v>2</v>
      </c>
      <c r="C6" s="2">
        <f>AVERAGE('Raw Data'!C5,('Raw Data'!C55)-15,('Raw Data'!C105)-15)</f>
        <v>10.356666666666667</v>
      </c>
      <c r="D6" s="5">
        <f>AVERAGE('Raw Data'!D5,'Raw Data'!D55,'Raw Data'!D105)</f>
        <v>26.600000000000005</v>
      </c>
      <c r="E6" s="6">
        <f>AVERAGE('Raw Data'!E5,'Raw Data'!E55,'Raw Data'!E105)</f>
        <v>2.3029999999999998E-2</v>
      </c>
      <c r="F6" s="7">
        <f>AVERAGE('Raw Data'!F5,'Raw Data'!F55,'Raw Data'!F105)</f>
        <v>5.6566666666666661E-2</v>
      </c>
      <c r="G6" s="8">
        <f>AVERAGE('Raw Data'!G5,'Raw Data'!G55,'Raw Data'!G105)</f>
        <v>0.43543333333333334</v>
      </c>
      <c r="H6" s="11">
        <f t="shared" ref="H6:H54" si="0">G6*1000</f>
        <v>435.43333333333334</v>
      </c>
      <c r="I6" s="9">
        <f>AVERAGE('Raw Data'!H5,'Raw Data'!H55,'Raw Data'!H105)</f>
        <v>1.0142</v>
      </c>
      <c r="J6" s="5">
        <f>AVERAGE('Raw Data'!M5,'Raw Data'!M55,'Raw Data'!M105)</f>
        <v>30.3</v>
      </c>
      <c r="K6" s="6">
        <f>AVERAGE('Raw Data'!N5,'Raw Data'!N55,'Raw Data'!N105)</f>
        <v>2.3029999999999998E-2</v>
      </c>
      <c r="L6" s="7">
        <f>AVERAGE('Raw Data'!O5,'Raw Data'!O55,'Raw Data'!O105)</f>
        <v>6.0783333333333335E-2</v>
      </c>
      <c r="M6" s="8">
        <f>AVERAGE('Raw Data'!P5,'Raw Data'!P55,'Raw Data'!P105)</f>
        <v>0.38223333333333326</v>
      </c>
      <c r="N6" s="11">
        <f t="shared" ref="N6:N54" si="1">M6*1000</f>
        <v>382.23333333333323</v>
      </c>
      <c r="O6" s="5">
        <f>AVERAGE('Raw Data'!V5,'Raw Data'!V55,'Raw Data'!V105)</f>
        <v>34.366666666666667</v>
      </c>
      <c r="P6" s="6">
        <f>AVERAGE('Raw Data'!W5,'Raw Data'!W55,'Raw Data'!W105)</f>
        <v>2.3029999999999998E-2</v>
      </c>
      <c r="Q6" s="7">
        <f>AVERAGE('Raw Data'!X5,'Raw Data'!X55,'Raw Data'!X105)</f>
        <v>6.9226666666666659E-2</v>
      </c>
      <c r="R6" s="8">
        <f>AVERAGE('Raw Data'!Y5,'Raw Data'!Y55,'Raw Data'!Y105)</f>
        <v>0.34176666666666672</v>
      </c>
      <c r="S6" s="11">
        <f t="shared" ref="S6:S54" si="2">R6*1000</f>
        <v>341.76666666666671</v>
      </c>
      <c r="T6" s="5">
        <f>AVERAGE('Raw Data'!AE5,'Raw Data'!AE55,'Raw Data'!AE105)</f>
        <v>38.1</v>
      </c>
      <c r="U6" s="6">
        <f>AVERAGE('Raw Data'!AF5,'Raw Data'!AF55,'Raw Data'!AF105)</f>
        <v>2.3029999999999998E-2</v>
      </c>
      <c r="V6" s="7">
        <f>AVERAGE('Raw Data'!AG5,'Raw Data'!AG55,'Raw Data'!AG105)</f>
        <v>8.075333333333333E-2</v>
      </c>
      <c r="W6" s="8">
        <f>AVERAGE('Raw Data'!AH5,'Raw Data'!AH55,'Raw Data'!AH105)</f>
        <v>0.30043333333333333</v>
      </c>
      <c r="X6" s="11">
        <f t="shared" ref="X6:X54" si="3">W6*1000</f>
        <v>300.43333333333334</v>
      </c>
      <c r="Y6" s="5">
        <f>AVERAGE('Raw Data'!AN5,'Raw Data'!AN55,'Raw Data'!AN105)</f>
        <v>42.266666666666666</v>
      </c>
      <c r="Z6" s="6">
        <f>AVERAGE('Raw Data'!AO5,'Raw Data'!AO55,'Raw Data'!AO105)</f>
        <v>2.3029999999999998E-2</v>
      </c>
      <c r="AA6" s="7">
        <f>AVERAGE('Raw Data'!AP5,'Raw Data'!AP55,'Raw Data'!AP105)</f>
        <v>0.11123000000000001</v>
      </c>
      <c r="AB6" s="8">
        <f>AVERAGE('Raw Data'!AQ5,'Raw Data'!AQ55,'Raw Data'!AQ105)</f>
        <v>0.22950000000000001</v>
      </c>
      <c r="AC6" s="11">
        <f t="shared" ref="AC6:AC54" si="4">AB6*1000</f>
        <v>229.5</v>
      </c>
      <c r="AD6" s="5">
        <f>AVERAGE('Raw Data'!AW5,'Raw Data'!AW55,'Raw Data'!AW105)</f>
        <v>26.600000000000005</v>
      </c>
      <c r="AE6" s="6">
        <f>AVERAGE('Raw Data'!AX5,'Raw Data'!AX55,'Raw Data'!AX105)</f>
        <v>2.3029999999999998E-2</v>
      </c>
      <c r="AF6" s="7">
        <f>AVERAGE('Raw Data'!AY5,'Raw Data'!AY55,'Raw Data'!AY105)</f>
        <v>5.3826666666666668E-2</v>
      </c>
      <c r="AG6" s="8">
        <f>AVERAGE('Raw Data'!AZ5,'Raw Data'!AZ55,'Raw Data'!AZ105)</f>
        <v>0.432</v>
      </c>
      <c r="AH6" s="11">
        <f t="shared" ref="AH6:AH54" si="5">AG6*1000</f>
        <v>432</v>
      </c>
      <c r="AI6" s="5">
        <f>AVERAGE('Raw Data'!BF5,'Raw Data'!BF55,'Raw Data'!BF105)</f>
        <v>30.266666666666666</v>
      </c>
      <c r="AJ6" s="6">
        <f>AVERAGE('Raw Data'!BG5,'Raw Data'!BG55,'Raw Data'!BG105)</f>
        <v>2.3029999999999998E-2</v>
      </c>
      <c r="AK6" s="7">
        <f>AVERAGE('Raw Data'!BH5,'Raw Data'!BH55,'Raw Data'!BH105)</f>
        <v>6.091333333333334E-2</v>
      </c>
      <c r="AL6" s="8">
        <f>AVERAGE('Raw Data'!BI5,'Raw Data'!BI55,'Raw Data'!BI105)</f>
        <v>0.37890000000000001</v>
      </c>
      <c r="AM6" s="11">
        <f t="shared" ref="AM6:AM54" si="6">AL6*1000</f>
        <v>378.90000000000003</v>
      </c>
      <c r="AN6" s="5">
        <f>AVERAGE('Raw Data'!BO5,'Raw Data'!BO55,'Raw Data'!BO105)</f>
        <v>34.4</v>
      </c>
      <c r="AO6" s="6">
        <f>AVERAGE('Raw Data'!BP5,'Raw Data'!BP55,'Raw Data'!BP105)</f>
        <v>2.3029999999999998E-2</v>
      </c>
      <c r="AP6" s="7">
        <f>AVERAGE('Raw Data'!BQ5,'Raw Data'!BQ55,'Raw Data'!BQ105)</f>
        <v>7.1056666666666657E-2</v>
      </c>
      <c r="AQ6" s="8">
        <f>AVERAGE('Raw Data'!BR5,'Raw Data'!BR55,'Raw Data'!BR105)</f>
        <v>0.32676666666666671</v>
      </c>
      <c r="AR6" s="11">
        <f t="shared" ref="AR6:AR54" si="7">AQ6*1000</f>
        <v>326.76666666666671</v>
      </c>
      <c r="AS6" s="5">
        <f>AVERAGE('Raw Data'!BX5,'Raw Data'!BX55,'Raw Data'!BX105)</f>
        <v>38.066666666666663</v>
      </c>
      <c r="AT6" s="6">
        <f>AVERAGE('Raw Data'!BY5,'Raw Data'!BY55,'Raw Data'!BY105)</f>
        <v>2.3029999999999998E-2</v>
      </c>
      <c r="AU6" s="7">
        <f>AVERAGE('Raw Data'!BZ5,'Raw Data'!BZ55,'Raw Data'!BZ105)</f>
        <v>9.8299999999999998E-2</v>
      </c>
      <c r="AV6" s="8">
        <f>AVERAGE('Raw Data'!CA5,'Raw Data'!CA55,'Raw Data'!CA105)</f>
        <v>0.24366666666666667</v>
      </c>
      <c r="AW6" s="11">
        <f t="shared" ref="AW6:AW54" si="8">AV6*1000</f>
        <v>243.66666666666666</v>
      </c>
      <c r="AX6" s="5">
        <f>AVERAGE('Raw Data'!CG5,'Raw Data'!CG55,'Raw Data'!CG105)</f>
        <v>42.4</v>
      </c>
      <c r="AY6" s="6">
        <f>AVERAGE('Raw Data'!CH5,'Raw Data'!CH55,'Raw Data'!CH105)</f>
        <v>2.3029999999999998E-2</v>
      </c>
      <c r="AZ6" s="7">
        <f>AVERAGE('Raw Data'!CI5,'Raw Data'!CI55,'Raw Data'!CI105)</f>
        <v>0.14799999999999999</v>
      </c>
      <c r="BA6" s="8">
        <f>AVERAGE('Raw Data'!CJ5,'Raw Data'!CJ55,'Raw Data'!CJ105)</f>
        <v>0.15849999999999997</v>
      </c>
      <c r="BB6" s="11">
        <f t="shared" ref="BB6:BB54" si="9">BA6*1000</f>
        <v>158.49999999999997</v>
      </c>
      <c r="BC6" s="5">
        <f>AVERAGE('Raw Data'!CP5)</f>
        <v>22.9</v>
      </c>
      <c r="BD6" s="6">
        <f>AVERAGE('Raw Data'!CQ5)</f>
        <v>5.7570000000000003E-2</v>
      </c>
      <c r="BE6" s="7">
        <f>AVERAGE('Raw Data'!CR5)</f>
        <v>1.4305999999999999E-2</v>
      </c>
      <c r="BF6" s="8">
        <f>AVERAGE('Raw Data'!CS5)</f>
        <v>4.0243000000000002</v>
      </c>
      <c r="BG6" s="11">
        <f t="shared" ref="BG6:BG54" si="10">BF6*1000</f>
        <v>4024.3</v>
      </c>
      <c r="BH6" s="5">
        <f>AVERAGE('Raw Data'!CX5,'Raw Data'!CX55,'Raw Data'!CX105)</f>
        <v>26.399999999999995</v>
      </c>
      <c r="BI6" s="6">
        <f>AVERAGE('Raw Data'!CY5,'Raw Data'!CY55,'Raw Data'!CY105)</f>
        <v>2.3459999999999998E-2</v>
      </c>
      <c r="BJ6" s="7">
        <f>AVERAGE('Raw Data'!CZ5,'Raw Data'!CZ55,'Raw Data'!CZ105)</f>
        <v>6.4353333333333337E-3</v>
      </c>
      <c r="BK6" s="8">
        <f>AVERAGE('Raw Data'!DA5,'Raw Data'!DA55,'Raw Data'!DA105)</f>
        <v>3.7010000000000005</v>
      </c>
      <c r="BL6" s="11">
        <f t="shared" ref="BL6:BL54" si="11">BK6*1000</f>
        <v>3701.0000000000005</v>
      </c>
      <c r="BM6" s="5">
        <f>AVERAGE('Raw Data'!DG5,'Raw Data'!DG55,'Raw Data'!DG105)</f>
        <v>30.233333333333331</v>
      </c>
      <c r="BN6" s="6">
        <f>AVERAGE('Raw Data'!DH5,'Raw Data'!DH55,'Raw Data'!DH105)</f>
        <v>2.3459999999999998E-2</v>
      </c>
      <c r="BO6" s="7">
        <f>AVERAGE('Raw Data'!DI5,'Raw Data'!DI55,'Raw Data'!DI105)</f>
        <v>7.3936666666666664E-3</v>
      </c>
      <c r="BP6" s="8">
        <f>AVERAGE('Raw Data'!DJ5,'Raw Data'!DJ55,'Raw Data'!DJ105)</f>
        <v>3.204333333333333</v>
      </c>
      <c r="BQ6" s="11">
        <f t="shared" ref="BQ6:BQ54" si="12">BP6*1000</f>
        <v>3204.333333333333</v>
      </c>
      <c r="BR6" s="5">
        <f>AVERAGE('Raw Data'!DP5,'Raw Data'!DP55,'Raw Data'!DP105)</f>
        <v>34.200000000000003</v>
      </c>
      <c r="BS6" s="6">
        <f>AVERAGE('Raw Data'!DQ5,'Raw Data'!DQ54,'Raw Data'!DQ104)</f>
        <v>2.3459999999999998E-2</v>
      </c>
      <c r="BT6" s="7">
        <f>AVERAGE('Raw Data'!DR5,'Raw Data'!DR55,'Raw Data'!DR105)</f>
        <v>1.1927333333333333E-2</v>
      </c>
      <c r="BU6" s="8">
        <f>AVERAGE('Raw Data'!DS5,'Raw Data'!DS55,'Raw Data'!DS105)</f>
        <v>2.2233333333333332</v>
      </c>
      <c r="BV6" s="11">
        <f t="shared" ref="BV6:BV54" si="13">BU6*1000</f>
        <v>2223.333333333333</v>
      </c>
      <c r="BW6" s="5">
        <f>AVERAGE('Raw Data'!DY5,'Raw Data'!DY55,'Raw Data'!DY105)</f>
        <v>37.966666666666661</v>
      </c>
      <c r="BX6" s="6">
        <f>AVERAGE('Raw Data'!DZ5,'Raw Data'!DZ54,'Raw Data'!DZ104)</f>
        <v>2.3459999999999998E-2</v>
      </c>
      <c r="BY6" s="6">
        <f>AVERAGE('Raw Data'!EA5,'Raw Data'!EA54,'Raw Data'!EA104)</f>
        <v>1.2783333333333332E-2</v>
      </c>
      <c r="BZ6" s="6">
        <f>AVERAGE('Raw Data'!EB5,'Raw Data'!EB54,'Raw Data'!EB104)</f>
        <v>1.8616666666666666</v>
      </c>
      <c r="CA6" s="11">
        <f t="shared" ref="CA6:CA54" si="14">BZ6*1000</f>
        <v>1861.6666666666665</v>
      </c>
      <c r="CB6" s="5">
        <f>AVERAGE('Raw Data'!EH5,'Raw Data'!EH55)</f>
        <v>41.75</v>
      </c>
      <c r="CC6" s="6">
        <f>AVERAGE('Raw Data'!EI5,'Raw Data'!EI55)</f>
        <v>2.3460000000000002E-2</v>
      </c>
      <c r="CD6" s="7">
        <f>AVERAGE('Raw Data'!EJ5,'Raw Data'!EJ55)</f>
        <v>1.2951500000000001E-2</v>
      </c>
      <c r="CE6" s="8">
        <f>AVERAGE('Raw Data'!EK5,'Raw Data'!EK55)</f>
        <v>1.7494999999999998</v>
      </c>
      <c r="CF6" s="11">
        <f t="shared" ref="CF6:CF54" si="15">CE6*1000</f>
        <v>1749.4999999999998</v>
      </c>
      <c r="CG6" s="5">
        <f>AVERAGE('Raw Data'!EQ5)</f>
        <v>23.2</v>
      </c>
      <c r="CH6" s="6">
        <f>AVERAGE('Raw Data'!ER5)</f>
        <v>5.7570000000000003E-2</v>
      </c>
      <c r="CI6" s="7">
        <f>AVERAGE('Raw Data'!ES5)</f>
        <v>2.4119999999999999E-2</v>
      </c>
      <c r="CJ6" s="8">
        <f>AVERAGE('Raw Data'!ET5)</f>
        <v>2.3860000000000001</v>
      </c>
      <c r="CK6" s="11">
        <f t="shared" ref="CK6:CK54" si="16">CJ6*1000</f>
        <v>2386</v>
      </c>
      <c r="CL6" s="5">
        <f>AVERAGE('Raw Data'!EZ5,'Raw Data'!EZ55,'Raw Data'!EZ105)</f>
        <v>26.066666666666663</v>
      </c>
      <c r="CM6" s="6">
        <f>AVERAGE('Raw Data'!FA105,'Raw Data'!FA155)</f>
        <v>2.3460000000000002E-2</v>
      </c>
      <c r="CN6" s="7">
        <f>AVERAGE('Raw Data'!FB5,'Raw Data'!FB55,'Raw Data'!FB105)</f>
        <v>2.1321000000000003E-2</v>
      </c>
      <c r="CO6" s="8">
        <f>AVERAGE('Raw Data'!FC5,'Raw Data'!FC55,'Raw Data'!FC105)</f>
        <v>2.2370000000000001</v>
      </c>
      <c r="CP6" s="11">
        <f t="shared" ref="CP6:CP54" si="17">CO6*1000</f>
        <v>2237</v>
      </c>
      <c r="CQ6" s="5">
        <f>AVERAGE('Raw Data'!FI5,'Raw Data'!FI55,'Raw Data'!FI105)</f>
        <v>30.399999999999995</v>
      </c>
      <c r="CR6" s="6">
        <f>AVERAGE('Raw Data'!FJ5,'Raw Data'!FJ55,'Raw Data'!FJ105)</f>
        <v>2.3459999999999998E-2</v>
      </c>
      <c r="CS6" s="7">
        <f>AVERAGE('Raw Data'!FK5,'Raw Data'!FK55,'Raw Data'!FK105)</f>
        <v>1.3533333333333333E-2</v>
      </c>
      <c r="CT6" s="8">
        <f>AVERAGE('Raw Data'!FL5,'Raw Data'!FL55,'Raw Data'!FL105)</f>
        <v>1.8613333333333333</v>
      </c>
      <c r="CU6" s="11">
        <f t="shared" ref="CU6:CU54" si="18">CT6*1000</f>
        <v>1861.3333333333333</v>
      </c>
      <c r="CV6" s="5">
        <f>AVERAGE('Raw Data'!FR5,'Raw Data'!FR55,'Raw Data'!FR105)</f>
        <v>33.9</v>
      </c>
      <c r="CW6" s="6">
        <f>AVERAGE('Raw Data'!FS5,'Raw Data'!FS55,'Raw Data'!FS105)</f>
        <v>2.3459999999999998E-2</v>
      </c>
      <c r="CX6" s="7">
        <f>AVERAGE('Raw Data'!FT5,'Raw Data'!FT55,'Raw Data'!FT105)</f>
        <v>1.6176666666666666E-2</v>
      </c>
      <c r="CY6" s="8">
        <f>AVERAGE('Raw Data'!FU5,'Raw Data'!FU55,'Raw Data'!FU105)</f>
        <v>1.4649999999999999</v>
      </c>
      <c r="CZ6" s="11">
        <f t="shared" ref="CZ6:CZ54" si="19">CY6*1000</f>
        <v>1464.9999999999998</v>
      </c>
      <c r="DA6" s="5">
        <f>AVERAGE('Raw Data'!GA5,'Raw Data'!GA55,'Raw Data'!GA105)</f>
        <v>38.299999999999997</v>
      </c>
      <c r="DB6" s="6">
        <f>AVERAGE('Raw Data'!GB5,'Raw Data'!GB54,'Raw Data'!GB104)</f>
        <v>2.3459999999999998E-2</v>
      </c>
      <c r="DC6" s="6">
        <f>AVERAGE('Raw Data'!GC5,'Raw Data'!GC54,'Raw Data'!GC104)</f>
        <v>1.9863333333333334E-2</v>
      </c>
      <c r="DD6" s="6">
        <f>AVERAGE('Raw Data'!GD5,'Raw Data'!GD54,'Raw Data'!GD104)</f>
        <v>1.3343</v>
      </c>
      <c r="DE6" s="11">
        <f t="shared" ref="DE6:DE54" si="20">DD6*1000</f>
        <v>1334.3</v>
      </c>
      <c r="DF6" s="5">
        <f>AVERAGE('Raw Data'!GJ5,'Raw Data'!GJ55)</f>
        <v>41.150000000000006</v>
      </c>
      <c r="DG6" s="6">
        <f>AVERAGE('Raw Data'!GK5,'Raw Data'!GK54)</f>
        <v>2.3460000000000002E-2</v>
      </c>
      <c r="DH6" s="6">
        <f>AVERAGE('Raw Data'!GL5,'Raw Data'!GL54)</f>
        <v>2.7960000000000002E-2</v>
      </c>
      <c r="DI6" s="6">
        <f>AVERAGE('Raw Data'!GM5,'Raw Data'!GM54)</f>
        <v>0.85159999999999991</v>
      </c>
      <c r="DJ6" s="11">
        <f t="shared" ref="DJ6:DJ54" si="21">DI6*1000</f>
        <v>851.59999999999991</v>
      </c>
    </row>
    <row r="7" spans="2:114">
      <c r="B7">
        <v>3</v>
      </c>
      <c r="C7" s="2">
        <f>AVERAGE('Raw Data'!C6,('Raw Data'!C56)-15,('Raw Data'!C106)-15)</f>
        <v>15.433333333333335</v>
      </c>
      <c r="D7" s="5">
        <f>AVERAGE('Raw Data'!D6,'Raw Data'!D56,'Raw Data'!D106)</f>
        <v>26.600000000000005</v>
      </c>
      <c r="E7" s="6">
        <f>AVERAGE('Raw Data'!E6,'Raw Data'!E56,'Raw Data'!E106)</f>
        <v>2.6509999999999995E-2</v>
      </c>
      <c r="F7" s="7">
        <f>AVERAGE('Raw Data'!F6,'Raw Data'!F56,'Raw Data'!F106)</f>
        <v>7.5876666666666662E-2</v>
      </c>
      <c r="G7" s="8">
        <f>AVERAGE('Raw Data'!G6,'Raw Data'!G56,'Raw Data'!G106)</f>
        <v>0.35636666666666666</v>
      </c>
      <c r="H7" s="11">
        <f t="shared" si="0"/>
        <v>356.36666666666667</v>
      </c>
      <c r="I7" s="9">
        <f>AVERAGE('Raw Data'!H6,'Raw Data'!H56,'Raw Data'!H106)</f>
        <v>1.0115999999999998</v>
      </c>
      <c r="J7" s="5">
        <f>AVERAGE('Raw Data'!M6,'Raw Data'!M56,'Raw Data'!M106)</f>
        <v>30.3</v>
      </c>
      <c r="K7" s="6">
        <f>AVERAGE('Raw Data'!N6,'Raw Data'!N56,'Raw Data'!N106)</f>
        <v>2.6509999999999995E-2</v>
      </c>
      <c r="L7" s="7">
        <f>AVERAGE('Raw Data'!O6,'Raw Data'!O56,'Raw Data'!O106)</f>
        <v>6.8416666666666667E-2</v>
      </c>
      <c r="M7" s="8">
        <f>AVERAGE('Raw Data'!P6,'Raw Data'!P56,'Raw Data'!P106)</f>
        <v>0.39076666666666671</v>
      </c>
      <c r="N7" s="11">
        <f t="shared" si="1"/>
        <v>390.76666666666671</v>
      </c>
      <c r="O7" s="5">
        <f>AVERAGE('Raw Data'!V6,'Raw Data'!V56,'Raw Data'!V106)</f>
        <v>34.366666666666667</v>
      </c>
      <c r="P7" s="6">
        <f>AVERAGE('Raw Data'!W6,'Raw Data'!W56,'Raw Data'!W106)</f>
        <v>2.6509999999999995E-2</v>
      </c>
      <c r="Q7" s="7">
        <f>AVERAGE('Raw Data'!X6,'Raw Data'!X56,'Raw Data'!X106)</f>
        <v>9.4063333333333346E-2</v>
      </c>
      <c r="R7" s="8">
        <f>AVERAGE('Raw Data'!Y6,'Raw Data'!Y56,'Raw Data'!Y106)</f>
        <v>0.28726666666666673</v>
      </c>
      <c r="S7" s="11">
        <f t="shared" si="2"/>
        <v>287.26666666666671</v>
      </c>
      <c r="T7" s="5">
        <f>AVERAGE('Raw Data'!AE6,'Raw Data'!AE56,'Raw Data'!AE106)</f>
        <v>38.1</v>
      </c>
      <c r="U7" s="6">
        <f>AVERAGE('Raw Data'!AF6,'Raw Data'!AF56,'Raw Data'!AF106)</f>
        <v>2.6509999999999995E-2</v>
      </c>
      <c r="V7" s="7">
        <f>AVERAGE('Raw Data'!AG6,'Raw Data'!AG56,'Raw Data'!AG106)</f>
        <v>0.10126333333333333</v>
      </c>
      <c r="W7" s="8">
        <f>AVERAGE('Raw Data'!AH6,'Raw Data'!AH56,'Raw Data'!AH106)</f>
        <v>0.28563333333333335</v>
      </c>
      <c r="X7" s="11">
        <f t="shared" si="3"/>
        <v>285.63333333333333</v>
      </c>
      <c r="Y7" s="5">
        <f>AVERAGE('Raw Data'!AN6,'Raw Data'!AN56,'Raw Data'!AN106)</f>
        <v>42.266666666666666</v>
      </c>
      <c r="Z7" s="6">
        <f>AVERAGE('Raw Data'!AO6,'Raw Data'!AO56,'Raw Data'!AO106)</f>
        <v>2.6509999999999995E-2</v>
      </c>
      <c r="AA7" s="7">
        <f>AVERAGE('Raw Data'!AP6,'Raw Data'!AP56,'Raw Data'!AP106)</f>
        <v>0.14668999999999999</v>
      </c>
      <c r="AB7" s="8">
        <f>AVERAGE('Raw Data'!AQ6,'Raw Data'!AQ56,'Raw Data'!AQ106)</f>
        <v>0.20666666666666667</v>
      </c>
      <c r="AC7" s="11">
        <f t="shared" si="4"/>
        <v>206.66666666666666</v>
      </c>
      <c r="AD7" s="5">
        <f>AVERAGE('Raw Data'!AW6,'Raw Data'!AW56,'Raw Data'!AW106)</f>
        <v>26.600000000000005</v>
      </c>
      <c r="AE7" s="6">
        <f>AVERAGE('Raw Data'!AX6,'Raw Data'!AX56,'Raw Data'!AX106)</f>
        <v>2.6509999999999995E-2</v>
      </c>
      <c r="AF7" s="7">
        <f>AVERAGE('Raw Data'!AY6,'Raw Data'!AY56,'Raw Data'!AY106)</f>
        <v>6.9956666666666667E-2</v>
      </c>
      <c r="AG7" s="8">
        <f>AVERAGE('Raw Data'!AZ6,'Raw Data'!AZ56,'Raw Data'!AZ106)</f>
        <v>0.37936666666666669</v>
      </c>
      <c r="AH7" s="11">
        <f t="shared" si="5"/>
        <v>379.36666666666667</v>
      </c>
      <c r="AI7" s="5">
        <f>AVERAGE('Raw Data'!BF6,'Raw Data'!BF56,'Raw Data'!BF106)</f>
        <v>30.3</v>
      </c>
      <c r="AJ7" s="6">
        <f>AVERAGE('Raw Data'!BG6,'Raw Data'!BG56,'Raw Data'!BG106)</f>
        <v>2.6509999999999995E-2</v>
      </c>
      <c r="AK7" s="7">
        <f>AVERAGE('Raw Data'!BH6,'Raw Data'!BH56,'Raw Data'!BH106)</f>
        <v>8.2179999999999989E-2</v>
      </c>
      <c r="AL7" s="8">
        <f>AVERAGE('Raw Data'!BI6,'Raw Data'!BI56,'Raw Data'!BI106)</f>
        <v>0.32346666666666662</v>
      </c>
      <c r="AM7" s="11">
        <f t="shared" si="6"/>
        <v>323.46666666666664</v>
      </c>
      <c r="AN7" s="5">
        <f>AVERAGE('Raw Data'!BO6,'Raw Data'!BO56,'Raw Data'!BO106)</f>
        <v>34.4</v>
      </c>
      <c r="AO7" s="6">
        <f>AVERAGE('Raw Data'!BP6,'Raw Data'!BP56,'Raw Data'!BP106)</f>
        <v>2.6509999999999995E-2</v>
      </c>
      <c r="AP7" s="7">
        <f>AVERAGE('Raw Data'!BQ6,'Raw Data'!BQ56,'Raw Data'!BQ106)</f>
        <v>8.937666666666666E-2</v>
      </c>
      <c r="AQ7" s="8">
        <f>AVERAGE('Raw Data'!BR6,'Raw Data'!BR56,'Raw Data'!BR106)</f>
        <v>0.29830000000000001</v>
      </c>
      <c r="AR7" s="11">
        <f t="shared" si="7"/>
        <v>298.3</v>
      </c>
      <c r="AS7" s="5">
        <f>AVERAGE('Raw Data'!BX6,'Raw Data'!BX56,'Raw Data'!BX106)</f>
        <v>38.066666666666663</v>
      </c>
      <c r="AT7" s="6">
        <f>AVERAGE('Raw Data'!BY6,'Raw Data'!BY56,'Raw Data'!BY106)</f>
        <v>2.6509999999999995E-2</v>
      </c>
      <c r="AU7" s="7">
        <f>AVERAGE('Raw Data'!BZ6,'Raw Data'!BZ56,'Raw Data'!BZ106)</f>
        <v>0.12786666666666666</v>
      </c>
      <c r="AV7" s="8">
        <f>AVERAGE('Raw Data'!CA6,'Raw Data'!CA56,'Raw Data'!CA106)</f>
        <v>0.20849999999999999</v>
      </c>
      <c r="AW7" s="11">
        <f t="shared" si="8"/>
        <v>208.5</v>
      </c>
      <c r="AX7" s="5">
        <f>AVERAGE('Raw Data'!CG6,'Raw Data'!CG56,'Raw Data'!CG106)</f>
        <v>42.4</v>
      </c>
      <c r="AY7" s="6">
        <f>AVERAGE('Raw Data'!CH6,'Raw Data'!CH56,'Raw Data'!CH106)</f>
        <v>2.6509999999999999E-2</v>
      </c>
      <c r="AZ7" s="7">
        <f>AVERAGE('Raw Data'!CI6,'Raw Data'!CI56,'Raw Data'!CI106)</f>
        <v>0.1948</v>
      </c>
      <c r="BA7" s="8">
        <f>AVERAGE('Raw Data'!CJ6,'Raw Data'!CJ56,'Raw Data'!CJ106)</f>
        <v>0.13725000000000001</v>
      </c>
      <c r="BB7" s="11">
        <f t="shared" si="9"/>
        <v>137.25</v>
      </c>
      <c r="BC7" s="5">
        <f>AVERAGE('Raw Data'!CP6)</f>
        <v>22.9</v>
      </c>
      <c r="BD7" s="6">
        <f>AVERAGE('Raw Data'!CQ6)</f>
        <v>6.6284999999999997E-2</v>
      </c>
      <c r="BE7" s="7">
        <f>AVERAGE('Raw Data'!CR6)</f>
        <v>1.7010999999999998E-2</v>
      </c>
      <c r="BF7" s="8">
        <f>AVERAGE('Raw Data'!CS6)</f>
        <v>3.8965000000000001</v>
      </c>
      <c r="BG7" s="11">
        <f t="shared" si="10"/>
        <v>3896.5</v>
      </c>
      <c r="BH7" s="5">
        <f>AVERAGE('Raw Data'!CX6,'Raw Data'!CX56,'Raw Data'!CX106)</f>
        <v>26.399999999999995</v>
      </c>
      <c r="BI7" s="6">
        <f>AVERAGE('Raw Data'!CY6,'Raw Data'!CY56,'Raw Data'!CY106)</f>
        <v>2.7519999999999999E-2</v>
      </c>
      <c r="BJ7" s="7">
        <f>AVERAGE('Raw Data'!CZ6,'Raw Data'!CZ56,'Raw Data'!CZ106)</f>
        <v>8.3946666666666666E-3</v>
      </c>
      <c r="BK7" s="8">
        <f>AVERAGE('Raw Data'!DA6,'Raw Data'!DA56,'Raw Data'!DA106)</f>
        <v>3.3096666666666668</v>
      </c>
      <c r="BL7" s="11">
        <f t="shared" si="11"/>
        <v>3309.666666666667</v>
      </c>
      <c r="BM7" s="5">
        <f>AVERAGE('Raw Data'!DG6,'Raw Data'!DG56,'Raw Data'!DG106)</f>
        <v>30.266666666666666</v>
      </c>
      <c r="BN7" s="6">
        <f>AVERAGE('Raw Data'!DH6,'Raw Data'!DH56,'Raw Data'!DH106)</f>
        <v>2.7519999999999999E-2</v>
      </c>
      <c r="BO7" s="7">
        <f>AVERAGE('Raw Data'!DI6,'Raw Data'!DI56,'Raw Data'!DI106)</f>
        <v>9.6659999999999992E-3</v>
      </c>
      <c r="BP7" s="8">
        <f>AVERAGE('Raw Data'!DJ6,'Raw Data'!DJ56,'Raw Data'!DJ106)</f>
        <v>2.8643333333333332</v>
      </c>
      <c r="BQ7" s="11">
        <f t="shared" si="12"/>
        <v>2864.333333333333</v>
      </c>
      <c r="BR7" s="5">
        <f>AVERAGE('Raw Data'!DP6,'Raw Data'!DP56,'Raw Data'!DP106)</f>
        <v>34.200000000000003</v>
      </c>
      <c r="BS7" s="6">
        <f>AVERAGE('Raw Data'!DQ6,'Raw Data'!DQ55,'Raw Data'!DQ105)</f>
        <v>2.7519999999999999E-2</v>
      </c>
      <c r="BT7" s="7">
        <f>AVERAGE('Raw Data'!DR6,'Raw Data'!DR56,'Raw Data'!DR106)</f>
        <v>1.4429999999999998E-2</v>
      </c>
      <c r="BU7" s="8">
        <f>AVERAGE('Raw Data'!DS6,'Raw Data'!DS56,'Raw Data'!DS106)</f>
        <v>2.1996666666666664</v>
      </c>
      <c r="BV7" s="11">
        <f t="shared" si="13"/>
        <v>2199.6666666666665</v>
      </c>
      <c r="BW7" s="5">
        <f>AVERAGE('Raw Data'!DY6,'Raw Data'!DY56,'Raw Data'!DY106)</f>
        <v>38</v>
      </c>
      <c r="BX7" s="6">
        <f>AVERAGE('Raw Data'!DZ6,'Raw Data'!DZ55,'Raw Data'!DZ105)</f>
        <v>2.7519999999999999E-2</v>
      </c>
      <c r="BY7" s="6">
        <f>AVERAGE('Raw Data'!EA6,'Raw Data'!EA55,'Raw Data'!EA105)</f>
        <v>1.7186666666666666E-2</v>
      </c>
      <c r="BZ7" s="6">
        <f>AVERAGE('Raw Data'!EB6,'Raw Data'!EB55,'Raw Data'!EB105)</f>
        <v>1.6209999999999998</v>
      </c>
      <c r="CA7" s="11">
        <f t="shared" si="14"/>
        <v>1620.9999999999998</v>
      </c>
      <c r="CB7" s="5">
        <f>AVERAGE('Raw Data'!EH6,'Raw Data'!EH56)</f>
        <v>41.7</v>
      </c>
      <c r="CC7" s="6">
        <f>AVERAGE('Raw Data'!EI6,'Raw Data'!EI56)</f>
        <v>2.7519999999999999E-2</v>
      </c>
      <c r="CD7" s="7">
        <f>AVERAGE('Raw Data'!EJ6,'Raw Data'!EJ56)</f>
        <v>1.813E-2</v>
      </c>
      <c r="CE7" s="8">
        <f>AVERAGE('Raw Data'!EK6,'Raw Data'!EK56)</f>
        <v>1.5825</v>
      </c>
      <c r="CF7" s="11">
        <f t="shared" si="15"/>
        <v>1582.5</v>
      </c>
      <c r="CG7" s="5">
        <f>AVERAGE('Raw Data'!EQ6)</f>
        <v>23.1</v>
      </c>
      <c r="CH7" s="6">
        <f>AVERAGE('Raw Data'!ER6)</f>
        <v>6.6290000000000002E-2</v>
      </c>
      <c r="CI7" s="7">
        <f>AVERAGE('Raw Data'!ES6)</f>
        <v>2.7969999999999998E-2</v>
      </c>
      <c r="CJ7" s="8">
        <f>AVERAGE('Raw Data'!ET6)</f>
        <v>2.37</v>
      </c>
      <c r="CK7" s="11">
        <f t="shared" si="16"/>
        <v>2370</v>
      </c>
      <c r="CL7" s="5">
        <f>AVERAGE('Raw Data'!EZ6,'Raw Data'!EZ56,'Raw Data'!EZ106)</f>
        <v>26.100000000000005</v>
      </c>
      <c r="CM7" s="6">
        <f>AVERAGE('Raw Data'!FA106,'Raw Data'!FA156)</f>
        <v>2.7519999999999999E-2</v>
      </c>
      <c r="CN7" s="7">
        <f>AVERAGE('Raw Data'!FB6,'Raw Data'!FB56,'Raw Data'!FB106)</f>
        <v>2.5336666666666664E-2</v>
      </c>
      <c r="CO7" s="8">
        <f>AVERAGE('Raw Data'!FC6,'Raw Data'!FC56,'Raw Data'!FC106)</f>
        <v>2.1736666666666666</v>
      </c>
      <c r="CP7" s="11">
        <f t="shared" si="17"/>
        <v>2173.6666666666665</v>
      </c>
      <c r="CQ7" s="5">
        <f>AVERAGE('Raw Data'!FI6,'Raw Data'!FI56,'Raw Data'!FI106)</f>
        <v>30.399999999999995</v>
      </c>
      <c r="CR7" s="6">
        <f>AVERAGE('Raw Data'!FJ6,'Raw Data'!FJ56,'Raw Data'!FJ106)</f>
        <v>2.7519999999999999E-2</v>
      </c>
      <c r="CS7" s="7">
        <f>AVERAGE('Raw Data'!FK6,'Raw Data'!FK56,'Raw Data'!FK106)</f>
        <v>1.7366666666666666E-2</v>
      </c>
      <c r="CT7" s="8">
        <f>AVERAGE('Raw Data'!FL6,'Raw Data'!FL56,'Raw Data'!FL106)</f>
        <v>1.6826666666666668</v>
      </c>
      <c r="CU7" s="11">
        <f t="shared" si="18"/>
        <v>1682.6666666666667</v>
      </c>
      <c r="CV7" s="5">
        <f>AVERAGE('Raw Data'!FR6,'Raw Data'!FR56,'Raw Data'!FR106)</f>
        <v>33.9</v>
      </c>
      <c r="CW7" s="6">
        <f>AVERAGE('Raw Data'!FS6,'Raw Data'!FS56,'Raw Data'!FS106)</f>
        <v>2.7519999999999999E-2</v>
      </c>
      <c r="CX7" s="7">
        <f>AVERAGE('Raw Data'!FT6,'Raw Data'!FT56,'Raw Data'!FT106)</f>
        <v>2.1396666666666665E-2</v>
      </c>
      <c r="CY7" s="8">
        <f>AVERAGE('Raw Data'!FU6,'Raw Data'!FU56,'Raw Data'!FU106)</f>
        <v>1.2896666666666665</v>
      </c>
      <c r="CZ7" s="11">
        <f t="shared" si="19"/>
        <v>1289.6666666666665</v>
      </c>
      <c r="DA7" s="5">
        <f>AVERAGE('Raw Data'!GA6,'Raw Data'!GA56,'Raw Data'!GA106)</f>
        <v>38.299999999999997</v>
      </c>
      <c r="DB7" s="6">
        <f>AVERAGE('Raw Data'!GB6,'Raw Data'!GB55,'Raw Data'!GB105)</f>
        <v>2.7519999999999999E-2</v>
      </c>
      <c r="DC7" s="6">
        <f>AVERAGE('Raw Data'!GC6,'Raw Data'!GC55,'Raw Data'!GC105)</f>
        <v>2.4816666666666667E-2</v>
      </c>
      <c r="DD7" s="6">
        <f>AVERAGE('Raw Data'!GD6,'Raw Data'!GD55,'Raw Data'!GD105)</f>
        <v>1.1862666666666666</v>
      </c>
      <c r="DE7" s="11">
        <f t="shared" si="20"/>
        <v>1186.2666666666667</v>
      </c>
      <c r="DF7" s="5">
        <f>AVERAGE('Raw Data'!GJ6,'Raw Data'!GJ56)</f>
        <v>41.2</v>
      </c>
      <c r="DG7" s="6">
        <f>AVERAGE('Raw Data'!GK6,'Raw Data'!GK55)</f>
        <v>2.7519999999999999E-2</v>
      </c>
      <c r="DH7" s="6">
        <f>AVERAGE('Raw Data'!GL6,'Raw Data'!GL55)</f>
        <v>3.4895000000000002E-2</v>
      </c>
      <c r="DI7" s="6">
        <f>AVERAGE('Raw Data'!GM6,'Raw Data'!GM55)</f>
        <v>0.80820000000000003</v>
      </c>
      <c r="DJ7" s="11">
        <f t="shared" si="21"/>
        <v>808.2</v>
      </c>
    </row>
    <row r="8" spans="2:114">
      <c r="B8">
        <v>4</v>
      </c>
      <c r="C8" s="2">
        <f>AVERAGE('Raw Data'!C7,('Raw Data'!C57)-15,('Raw Data'!C107)-15)</f>
        <v>20.503333333333334</v>
      </c>
      <c r="D8" s="5">
        <f>AVERAGE('Raw Data'!D7,'Raw Data'!D57,'Raw Data'!D107)</f>
        <v>26.600000000000005</v>
      </c>
      <c r="E8" s="6">
        <f>AVERAGE('Raw Data'!E7,'Raw Data'!E57,'Raw Data'!E107)</f>
        <v>3.0530000000000002E-2</v>
      </c>
      <c r="F8" s="7">
        <f>AVERAGE('Raw Data'!F7,'Raw Data'!F57,'Raw Data'!F107)</f>
        <v>9.5456666666666676E-2</v>
      </c>
      <c r="G8" s="8">
        <f>AVERAGE('Raw Data'!G7,'Raw Data'!G57,'Raw Data'!G107)</f>
        <v>0.32143333333333335</v>
      </c>
      <c r="H8" s="11">
        <f t="shared" si="0"/>
        <v>321.43333333333334</v>
      </c>
      <c r="I8" s="9">
        <f>AVERAGE('Raw Data'!H7,'Raw Data'!H57,'Raw Data'!H107)</f>
        <v>1.0297666666666665</v>
      </c>
      <c r="J8" s="5">
        <f>AVERAGE('Raw Data'!M7,'Raw Data'!M57,'Raw Data'!M107)</f>
        <v>30.3</v>
      </c>
      <c r="K8" s="6">
        <f>AVERAGE('Raw Data'!N7,'Raw Data'!N57,'Raw Data'!N107)</f>
        <v>3.0530000000000002E-2</v>
      </c>
      <c r="L8" s="7">
        <f>AVERAGE('Raw Data'!O7,'Raw Data'!O57,'Raw Data'!O107)</f>
        <v>8.4199999999999997E-2</v>
      </c>
      <c r="M8" s="8">
        <f>AVERAGE('Raw Data'!P7,'Raw Data'!P57,'Raw Data'!P107)</f>
        <v>0.36840000000000001</v>
      </c>
      <c r="N8" s="11">
        <f t="shared" si="1"/>
        <v>368.4</v>
      </c>
      <c r="O8" s="5">
        <f>AVERAGE('Raw Data'!V7,'Raw Data'!V57,'Raw Data'!V107)</f>
        <v>34.366666666666667</v>
      </c>
      <c r="P8" s="6">
        <f>AVERAGE('Raw Data'!W7,'Raw Data'!W57,'Raw Data'!W107)</f>
        <v>3.0530000000000002E-2</v>
      </c>
      <c r="Q8" s="7">
        <f>AVERAGE('Raw Data'!X7,'Raw Data'!X57,'Raw Data'!X107)</f>
        <v>0.12299</v>
      </c>
      <c r="R8" s="8">
        <f>AVERAGE('Raw Data'!Y7,'Raw Data'!Y57,'Raw Data'!Y107)</f>
        <v>0.25456666666666666</v>
      </c>
      <c r="S8" s="11">
        <f t="shared" si="2"/>
        <v>254.56666666666666</v>
      </c>
      <c r="T8" s="5">
        <f>AVERAGE('Raw Data'!AE7,'Raw Data'!AE57,'Raw Data'!AE107)</f>
        <v>38.1</v>
      </c>
      <c r="U8" s="6">
        <f>AVERAGE('Raw Data'!AF7,'Raw Data'!AF57,'Raw Data'!AF107)</f>
        <v>3.0530000000000002E-2</v>
      </c>
      <c r="V8" s="7">
        <f>AVERAGE('Raw Data'!AG7,'Raw Data'!AG57,'Raw Data'!AG107)</f>
        <v>0.13365666666666667</v>
      </c>
      <c r="W8" s="8">
        <f>AVERAGE('Raw Data'!AH7,'Raw Data'!AH57,'Raw Data'!AH107)</f>
        <v>0.24743333333333331</v>
      </c>
      <c r="X8" s="11">
        <f t="shared" si="3"/>
        <v>247.43333333333331</v>
      </c>
      <c r="Y8" s="5">
        <f>AVERAGE('Raw Data'!AN7,'Raw Data'!AN57,'Raw Data'!AN107)</f>
        <v>42.266666666666666</v>
      </c>
      <c r="Z8" s="6">
        <f>AVERAGE('Raw Data'!AO7,'Raw Data'!AO57,'Raw Data'!AO107)</f>
        <v>3.0530000000000002E-2</v>
      </c>
      <c r="AA8" s="7">
        <f>AVERAGE('Raw Data'!AP7,'Raw Data'!AP57,'Raw Data'!AP107)</f>
        <v>0.19213333333333335</v>
      </c>
      <c r="AB8" s="8">
        <f>AVERAGE('Raw Data'!AQ7,'Raw Data'!AQ57,'Raw Data'!AQ107)</f>
        <v>0.18353333333333333</v>
      </c>
      <c r="AC8" s="11">
        <f t="shared" si="4"/>
        <v>183.53333333333333</v>
      </c>
      <c r="AD8" s="5">
        <f>AVERAGE('Raw Data'!AW7,'Raw Data'!AW57,'Raw Data'!AW107)</f>
        <v>26.600000000000005</v>
      </c>
      <c r="AE8" s="6">
        <f>AVERAGE('Raw Data'!AX7,'Raw Data'!AX57,'Raw Data'!AX107)</f>
        <v>3.0530000000000002E-2</v>
      </c>
      <c r="AF8" s="7">
        <f>AVERAGE('Raw Data'!AY7,'Raw Data'!AY57,'Raw Data'!AY107)</f>
        <v>8.7613333333333335E-2</v>
      </c>
      <c r="AG8" s="8">
        <f>AVERAGE('Raw Data'!AZ7,'Raw Data'!AZ57,'Raw Data'!AZ107)</f>
        <v>0.35003333333333336</v>
      </c>
      <c r="AH8" s="11">
        <f t="shared" si="5"/>
        <v>350.03333333333336</v>
      </c>
      <c r="AI8" s="5">
        <f>AVERAGE('Raw Data'!BF7,'Raw Data'!BF57,'Raw Data'!BF107)</f>
        <v>30.3</v>
      </c>
      <c r="AJ8" s="6">
        <f>AVERAGE('Raw Data'!BG7,'Raw Data'!BG57,'Raw Data'!BG107)</f>
        <v>3.0530000000000002E-2</v>
      </c>
      <c r="AK8" s="7">
        <f>AVERAGE('Raw Data'!BH7,'Raw Data'!BH57,'Raw Data'!BH107)</f>
        <v>0.10329666666666666</v>
      </c>
      <c r="AL8" s="8">
        <f>AVERAGE('Raw Data'!BI7,'Raw Data'!BI57,'Raw Data'!BI107)</f>
        <v>0.29603333333333332</v>
      </c>
      <c r="AM8" s="11">
        <f t="shared" si="6"/>
        <v>296.0333333333333</v>
      </c>
      <c r="AN8" s="5">
        <f>AVERAGE('Raw Data'!BO7,'Raw Data'!BO57,'Raw Data'!BO107)</f>
        <v>34.4</v>
      </c>
      <c r="AO8" s="6">
        <f>AVERAGE('Raw Data'!BP7,'Raw Data'!BP57,'Raw Data'!BP107)</f>
        <v>3.0530000000000002E-2</v>
      </c>
      <c r="AP8" s="7">
        <f>AVERAGE('Raw Data'!BQ7,'Raw Data'!BQ57,'Raw Data'!BQ107)</f>
        <v>0.1183</v>
      </c>
      <c r="AQ8" s="8">
        <f>AVERAGE('Raw Data'!BR7,'Raw Data'!BR57,'Raw Data'!BR107)</f>
        <v>0.25850000000000001</v>
      </c>
      <c r="AR8" s="11">
        <f t="shared" si="7"/>
        <v>258.5</v>
      </c>
      <c r="AS8" s="5">
        <f>AVERAGE('Raw Data'!BX7,'Raw Data'!BX57,'Raw Data'!BX107)</f>
        <v>38.066666666666663</v>
      </c>
      <c r="AT8" s="6">
        <f>AVERAGE('Raw Data'!BY7,'Raw Data'!BY57,'Raw Data'!BY107)</f>
        <v>3.0530000000000002E-2</v>
      </c>
      <c r="AU8" s="7">
        <f>AVERAGE('Raw Data'!BZ7,'Raw Data'!BZ57,'Raw Data'!BZ107)</f>
        <v>0.16603333333333334</v>
      </c>
      <c r="AV8" s="8">
        <f>AVERAGE('Raw Data'!CA7,'Raw Data'!CA57,'Raw Data'!CA107)</f>
        <v>0.18479999999999999</v>
      </c>
      <c r="AW8" s="11">
        <f t="shared" si="8"/>
        <v>184.79999999999998</v>
      </c>
      <c r="AX8" s="5">
        <f>AVERAGE('Raw Data'!CG7,'Raw Data'!CG57,'Raw Data'!CG107)</f>
        <v>42.4</v>
      </c>
      <c r="AY8" s="6">
        <f>AVERAGE('Raw Data'!CH7,'Raw Data'!CH57,'Raw Data'!CH107)</f>
        <v>3.0530000000000002E-2</v>
      </c>
      <c r="AZ8" s="7">
        <f>AVERAGE('Raw Data'!CI7,'Raw Data'!CI57,'Raw Data'!CI107)</f>
        <v>0.24490000000000001</v>
      </c>
      <c r="BA8" s="8">
        <f>AVERAGE('Raw Data'!CJ7,'Raw Data'!CJ57,'Raw Data'!CJ107)</f>
        <v>0.12504999999999999</v>
      </c>
      <c r="BB8" s="11">
        <f t="shared" si="9"/>
        <v>125.05</v>
      </c>
      <c r="BC8" s="5">
        <f>AVERAGE('Raw Data'!CP7)</f>
        <v>22.9</v>
      </c>
      <c r="BD8" s="6">
        <f>AVERAGE('Raw Data'!CQ7)</f>
        <v>7.6321E-2</v>
      </c>
      <c r="BE8" s="7">
        <f>AVERAGE('Raw Data'!CR7)</f>
        <v>1.9727000000000001E-2</v>
      </c>
      <c r="BF8" s="8">
        <f>AVERAGE('Raw Data'!CS7)</f>
        <v>3.8689</v>
      </c>
      <c r="BG8" s="11">
        <f t="shared" si="10"/>
        <v>3868.9</v>
      </c>
      <c r="BH8" s="5">
        <f>AVERAGE('Raw Data'!CX7,'Raw Data'!CX57,'Raw Data'!CX107)</f>
        <v>26.399999999999995</v>
      </c>
      <c r="BI8" s="6">
        <f>AVERAGE('Raw Data'!CY7,'Raw Data'!CY57,'Raw Data'!CY107)</f>
        <v>3.2289999999999999E-2</v>
      </c>
      <c r="BJ8" s="7">
        <f>AVERAGE('Raw Data'!CZ7,'Raw Data'!CZ57,'Raw Data'!CZ107)</f>
        <v>1.0182E-2</v>
      </c>
      <c r="BK8" s="8">
        <f>AVERAGE('Raw Data'!DA7,'Raw Data'!DA57,'Raw Data'!DA107)</f>
        <v>3.1996666666666669</v>
      </c>
      <c r="BL8" s="11">
        <f t="shared" si="11"/>
        <v>3199.666666666667</v>
      </c>
      <c r="BM8" s="5">
        <f>AVERAGE('Raw Data'!DG7,'Raw Data'!DG57,'Raw Data'!DG107)</f>
        <v>30.266666666666666</v>
      </c>
      <c r="BN8" s="6">
        <f>AVERAGE('Raw Data'!DH7,'Raw Data'!DH57,'Raw Data'!DH107)</f>
        <v>3.2289999999999999E-2</v>
      </c>
      <c r="BO8" s="7">
        <f>AVERAGE('Raw Data'!DI7,'Raw Data'!DI57,'Raw Data'!DI107)</f>
        <v>1.2029999999999999E-2</v>
      </c>
      <c r="BP8" s="8">
        <f>AVERAGE('Raw Data'!DJ7,'Raw Data'!DJ57,'Raw Data'!DJ107)</f>
        <v>2.700333333333333</v>
      </c>
      <c r="BQ8" s="11">
        <f t="shared" si="12"/>
        <v>2700.333333333333</v>
      </c>
      <c r="BR8" s="5">
        <f>AVERAGE('Raw Data'!DP7,'Raw Data'!DP57,'Raw Data'!DP107)</f>
        <v>34.200000000000003</v>
      </c>
      <c r="BS8" s="6">
        <f>AVERAGE('Raw Data'!DQ7,'Raw Data'!DQ56,'Raw Data'!DQ106)</f>
        <v>3.2289999999999999E-2</v>
      </c>
      <c r="BT8" s="7">
        <f>AVERAGE('Raw Data'!DR7,'Raw Data'!DR57,'Raw Data'!DR107)</f>
        <v>1.8100000000000002E-2</v>
      </c>
      <c r="BU8" s="8">
        <f>AVERAGE('Raw Data'!DS7,'Raw Data'!DS57,'Raw Data'!DS107)</f>
        <v>2.0676666666666663</v>
      </c>
      <c r="BV8" s="11">
        <f t="shared" si="13"/>
        <v>2067.6666666666665</v>
      </c>
      <c r="BW8" s="5">
        <f>AVERAGE('Raw Data'!DY7,'Raw Data'!DY57,'Raw Data'!DY107)</f>
        <v>38.033333333333331</v>
      </c>
      <c r="BX8" s="6">
        <f>AVERAGE('Raw Data'!DZ7,'Raw Data'!DZ56,'Raw Data'!DZ106)</f>
        <v>3.2289999999999999E-2</v>
      </c>
      <c r="BY8" s="6">
        <f>AVERAGE('Raw Data'!EA7,'Raw Data'!EA56,'Raw Data'!EA106)</f>
        <v>2.2209999999999997E-2</v>
      </c>
      <c r="BZ8" s="6">
        <f>AVERAGE('Raw Data'!EB7,'Raw Data'!EB56,'Raw Data'!EB106)</f>
        <v>1.4596666666666664</v>
      </c>
      <c r="CA8" s="11">
        <f t="shared" si="14"/>
        <v>1459.6666666666665</v>
      </c>
      <c r="CB8" s="5">
        <f>AVERAGE('Raw Data'!EH7,'Raw Data'!EH57)</f>
        <v>41.7</v>
      </c>
      <c r="CC8" s="6">
        <f>AVERAGE('Raw Data'!EI7,'Raw Data'!EI57)</f>
        <v>3.2289999999999999E-2</v>
      </c>
      <c r="CD8" s="7">
        <f>AVERAGE('Raw Data'!EJ7,'Raw Data'!EJ57)</f>
        <v>2.1850000000000001E-2</v>
      </c>
      <c r="CE8" s="8">
        <f>AVERAGE('Raw Data'!EK7,'Raw Data'!EK57)</f>
        <v>1.5579999999999998</v>
      </c>
      <c r="CF8" s="11">
        <f t="shared" si="15"/>
        <v>1557.9999999999998</v>
      </c>
      <c r="CG8" s="5">
        <f>AVERAGE('Raw Data'!EQ7)</f>
        <v>23.2</v>
      </c>
      <c r="CH8" s="6">
        <f>AVERAGE('Raw Data'!ER7)</f>
        <v>7.6319999999999999E-2</v>
      </c>
      <c r="CI8" s="7">
        <f>AVERAGE('Raw Data'!ES7)</f>
        <v>3.2099999999999997E-2</v>
      </c>
      <c r="CJ8" s="8">
        <f>AVERAGE('Raw Data'!ET7)</f>
        <v>2.3769999999999998</v>
      </c>
      <c r="CK8" s="11">
        <f t="shared" si="16"/>
        <v>2377</v>
      </c>
      <c r="CL8" s="5">
        <f>AVERAGE('Raw Data'!EZ7,'Raw Data'!EZ57,'Raw Data'!EZ107)</f>
        <v>26.166666666666668</v>
      </c>
      <c r="CM8" s="6">
        <f>AVERAGE('Raw Data'!FA107,'Raw Data'!FA157)</f>
        <v>3.2289999999999999E-2</v>
      </c>
      <c r="CN8" s="7">
        <f>AVERAGE('Raw Data'!FB7,'Raw Data'!FB57,'Raw Data'!FB107)</f>
        <v>3.0366666666666667E-2</v>
      </c>
      <c r="CO8" s="8">
        <f>AVERAGE('Raw Data'!FC7,'Raw Data'!FC57,'Raw Data'!FC107)</f>
        <v>2.0723333333333334</v>
      </c>
      <c r="CP8" s="11">
        <f t="shared" si="17"/>
        <v>2072.3333333333335</v>
      </c>
      <c r="CQ8" s="5">
        <f>AVERAGE('Raw Data'!FI7,'Raw Data'!FI57,'Raw Data'!FI107)</f>
        <v>30.399999999999995</v>
      </c>
      <c r="CR8" s="6">
        <f>AVERAGE('Raw Data'!FJ7,'Raw Data'!FJ57,'Raw Data'!FJ107)</f>
        <v>3.2289999999999999E-2</v>
      </c>
      <c r="CS8" s="7">
        <f>AVERAGE('Raw Data'!FK7,'Raw Data'!FK57,'Raw Data'!FK107)</f>
        <v>2.2913333333333338E-2</v>
      </c>
      <c r="CT8" s="8">
        <f>AVERAGE('Raw Data'!FL7,'Raw Data'!FL57,'Raw Data'!FL107)</f>
        <v>1.4829999999999999</v>
      </c>
      <c r="CU8" s="11">
        <f t="shared" si="18"/>
        <v>1482.9999999999998</v>
      </c>
      <c r="CV8" s="5">
        <f>AVERAGE('Raw Data'!FR7,'Raw Data'!FR57,'Raw Data'!FR107)</f>
        <v>33.93333333333333</v>
      </c>
      <c r="CW8" s="6">
        <f>AVERAGE('Raw Data'!FS7,'Raw Data'!FS57,'Raw Data'!FS107)</f>
        <v>3.2289999999999999E-2</v>
      </c>
      <c r="CX8" s="7">
        <f>AVERAGE('Raw Data'!FT7,'Raw Data'!FT57,'Raw Data'!FT107)</f>
        <v>2.8133333333333333E-2</v>
      </c>
      <c r="CY8" s="8">
        <f>AVERAGE('Raw Data'!FU7,'Raw Data'!FU57,'Raw Data'!FU107)</f>
        <v>1.1543333333333334</v>
      </c>
      <c r="CZ8" s="11">
        <f t="shared" si="19"/>
        <v>1154.3333333333335</v>
      </c>
      <c r="DA8" s="5">
        <f>AVERAGE('Raw Data'!GA7,'Raw Data'!GA57,'Raw Data'!GA107)</f>
        <v>38.299999999999997</v>
      </c>
      <c r="DB8" s="6">
        <f>AVERAGE('Raw Data'!GB7,'Raw Data'!GB56,'Raw Data'!GB106)</f>
        <v>3.2289999999999999E-2</v>
      </c>
      <c r="DC8" s="6">
        <f>AVERAGE('Raw Data'!GC7,'Raw Data'!GC56,'Raw Data'!GC106)</f>
        <v>3.2546666666666668E-2</v>
      </c>
      <c r="DD8" s="6">
        <f>AVERAGE('Raw Data'!GD7,'Raw Data'!GD56,'Raw Data'!GD106)</f>
        <v>1.0431666666666666</v>
      </c>
      <c r="DE8" s="11">
        <f t="shared" si="20"/>
        <v>1043.1666666666665</v>
      </c>
      <c r="DF8" s="5">
        <f>AVERAGE('Raw Data'!GJ7,'Raw Data'!GJ57)</f>
        <v>41.25</v>
      </c>
      <c r="DG8" s="6">
        <f>AVERAGE('Raw Data'!GK7,'Raw Data'!GK56)</f>
        <v>3.2289999999999999E-2</v>
      </c>
      <c r="DH8" s="6">
        <f>AVERAGE('Raw Data'!GL7,'Raw Data'!GL56)</f>
        <v>4.4865000000000002E-2</v>
      </c>
      <c r="DI8" s="6">
        <f>AVERAGE('Raw Data'!GM7,'Raw Data'!GM56)</f>
        <v>0.73029999999999995</v>
      </c>
      <c r="DJ8" s="11">
        <f t="shared" si="21"/>
        <v>730.3</v>
      </c>
    </row>
    <row r="9" spans="2:114">
      <c r="B9">
        <v>5</v>
      </c>
      <c r="C9" s="2">
        <f>AVERAGE('Raw Data'!C8,('Raw Data'!C58)-15,('Raw Data'!C108)-15)</f>
        <v>25.566666666666666</v>
      </c>
      <c r="D9" s="5">
        <f>AVERAGE('Raw Data'!D8,'Raw Data'!D58,'Raw Data'!D108)</f>
        <v>26.600000000000005</v>
      </c>
      <c r="E9" s="6">
        <f>AVERAGE('Raw Data'!E8,'Raw Data'!E58,'Raw Data'!E108)</f>
        <v>3.5150000000000001E-2</v>
      </c>
      <c r="F9" s="7">
        <f>AVERAGE('Raw Data'!F8,'Raw Data'!F58,'Raw Data'!F108)</f>
        <v>0.12016666666666666</v>
      </c>
      <c r="G9" s="8">
        <f>AVERAGE('Raw Data'!G8,'Raw Data'!G58,'Raw Data'!G108)</f>
        <v>0.29433333333333334</v>
      </c>
      <c r="H9" s="11">
        <f t="shared" si="0"/>
        <v>294.33333333333331</v>
      </c>
      <c r="I9" s="9">
        <f>AVERAGE('Raw Data'!H8,'Raw Data'!H58,'Raw Data'!H108)</f>
        <v>1.0269999999999999</v>
      </c>
      <c r="J9" s="5">
        <f>AVERAGE('Raw Data'!M8,'Raw Data'!M58,'Raw Data'!M108)</f>
        <v>30.3</v>
      </c>
      <c r="K9" s="6">
        <f>AVERAGE('Raw Data'!N8,'Raw Data'!N58,'Raw Data'!N108)</f>
        <v>3.5150000000000001E-2</v>
      </c>
      <c r="L9" s="7">
        <f>AVERAGE('Raw Data'!O8,'Raw Data'!O58,'Raw Data'!O108)</f>
        <v>0.10137333333333333</v>
      </c>
      <c r="M9" s="8">
        <f>AVERAGE('Raw Data'!P8,'Raw Data'!P58,'Raw Data'!P108)</f>
        <v>0.35426666666666667</v>
      </c>
      <c r="N9" s="11">
        <f t="shared" si="1"/>
        <v>354.26666666666665</v>
      </c>
      <c r="O9" s="5">
        <f>AVERAGE('Raw Data'!V8,'Raw Data'!V58,'Raw Data'!V108)</f>
        <v>34.366666666666667</v>
      </c>
      <c r="P9" s="6">
        <f>AVERAGE('Raw Data'!W8,'Raw Data'!W58,'Raw Data'!W108)</f>
        <v>3.5150000000000001E-2</v>
      </c>
      <c r="Q9" s="7">
        <f>AVERAGE('Raw Data'!X8,'Raw Data'!X58,'Raw Data'!X108)</f>
        <v>0.1612666666666667</v>
      </c>
      <c r="R9" s="8">
        <f>AVERAGE('Raw Data'!Y8,'Raw Data'!Y58,'Raw Data'!Y108)</f>
        <v>0.22473333333333334</v>
      </c>
      <c r="S9" s="11">
        <f t="shared" si="2"/>
        <v>224.73333333333335</v>
      </c>
      <c r="T9" s="5">
        <f>AVERAGE('Raw Data'!AE8,'Raw Data'!AE58,'Raw Data'!AE108)</f>
        <v>38.1</v>
      </c>
      <c r="U9" s="6">
        <f>AVERAGE('Raw Data'!AF8,'Raw Data'!AF58,'Raw Data'!AF108)</f>
        <v>3.5150000000000001E-2</v>
      </c>
      <c r="V9" s="7">
        <f>AVERAGE('Raw Data'!AG8,'Raw Data'!AG58,'Raw Data'!AG108)</f>
        <v>0.17133333333333334</v>
      </c>
      <c r="W9" s="8">
        <f>AVERAGE('Raw Data'!AH8,'Raw Data'!AH58,'Raw Data'!AH108)</f>
        <v>0.22946666666666668</v>
      </c>
      <c r="X9" s="11">
        <f t="shared" si="3"/>
        <v>229.46666666666667</v>
      </c>
      <c r="Y9" s="5">
        <f>AVERAGE('Raw Data'!AN8,'Raw Data'!AN58,'Raw Data'!AN108)</f>
        <v>42.266666666666666</v>
      </c>
      <c r="Z9" s="6">
        <f>AVERAGE('Raw Data'!AO8,'Raw Data'!AO58,'Raw Data'!AO108)</f>
        <v>3.5150000000000001E-2</v>
      </c>
      <c r="AA9" s="7">
        <f>AVERAGE('Raw Data'!AP8,'Raw Data'!AP58,'Raw Data'!AP108)</f>
        <v>0.24563333333333334</v>
      </c>
      <c r="AB9" s="8">
        <f>AVERAGE('Raw Data'!AQ8,'Raw Data'!AQ58,'Raw Data'!AQ108)</f>
        <v>0.16829666666666668</v>
      </c>
      <c r="AC9" s="11">
        <f t="shared" si="4"/>
        <v>168.29666666666668</v>
      </c>
      <c r="AD9" s="5">
        <f>AVERAGE('Raw Data'!AW8,'Raw Data'!AW58,'Raw Data'!AW108)</f>
        <v>26.600000000000005</v>
      </c>
      <c r="AE9" s="6">
        <f>AVERAGE('Raw Data'!AX8,'Raw Data'!AX58,'Raw Data'!AX108)</f>
        <v>3.5150000000000001E-2</v>
      </c>
      <c r="AF9" s="7">
        <f>AVERAGE('Raw Data'!AY8,'Raw Data'!AY58,'Raw Data'!AY108)</f>
        <v>0.10373</v>
      </c>
      <c r="AG9" s="8">
        <f>AVERAGE('Raw Data'!AZ8,'Raw Data'!AZ58,'Raw Data'!AZ108)</f>
        <v>0.34033333333333332</v>
      </c>
      <c r="AH9" s="11">
        <f t="shared" si="5"/>
        <v>340.33333333333331</v>
      </c>
      <c r="AI9" s="5">
        <f>AVERAGE('Raw Data'!BF8,'Raw Data'!BF58,'Raw Data'!BF108)</f>
        <v>30.3</v>
      </c>
      <c r="AJ9" s="6">
        <f>AVERAGE('Raw Data'!BG8,'Raw Data'!BG58,'Raw Data'!BG108)</f>
        <v>3.5150000000000001E-2</v>
      </c>
      <c r="AK9" s="7">
        <f>AVERAGE('Raw Data'!BH8,'Raw Data'!BH58,'Raw Data'!BH108)</f>
        <v>0.1321</v>
      </c>
      <c r="AL9" s="8">
        <f>AVERAGE('Raw Data'!BI8,'Raw Data'!BI58,'Raw Data'!BI108)</f>
        <v>0.26643333333333336</v>
      </c>
      <c r="AM9" s="11">
        <f t="shared" si="6"/>
        <v>266.43333333333334</v>
      </c>
      <c r="AN9" s="5">
        <f>AVERAGE('Raw Data'!BO8,'Raw Data'!BO58,'Raw Data'!BO108)</f>
        <v>34.4</v>
      </c>
      <c r="AO9" s="6">
        <f>AVERAGE('Raw Data'!BP8,'Raw Data'!BP58,'Raw Data'!BP108)</f>
        <v>3.5150000000000001E-2</v>
      </c>
      <c r="AP9" s="7">
        <f>AVERAGE('Raw Data'!BQ8,'Raw Data'!BQ58,'Raw Data'!BQ108)</f>
        <v>0.14856666666666665</v>
      </c>
      <c r="AQ9" s="8">
        <f>AVERAGE('Raw Data'!BR8,'Raw Data'!BR58,'Raw Data'!BR108)</f>
        <v>0.23669999999999999</v>
      </c>
      <c r="AR9" s="11">
        <f t="shared" si="7"/>
        <v>236.7</v>
      </c>
      <c r="AS9" s="5">
        <f>AVERAGE('Raw Data'!BX8,'Raw Data'!BX58,'Raw Data'!BX108)</f>
        <v>38.066666666666663</v>
      </c>
      <c r="AT9" s="6">
        <f>AVERAGE('Raw Data'!BY8,'Raw Data'!BY58,'Raw Data'!BY108)</f>
        <v>3.5150000000000001E-2</v>
      </c>
      <c r="AU9" s="7">
        <f>AVERAGE('Raw Data'!BZ8,'Raw Data'!BZ58,'Raw Data'!BZ108)</f>
        <v>0.19750000000000001</v>
      </c>
      <c r="AV9" s="8">
        <f>AVERAGE('Raw Data'!CA8,'Raw Data'!CA58,'Raw Data'!CA108)</f>
        <v>0.1782</v>
      </c>
      <c r="AW9" s="11">
        <f t="shared" si="8"/>
        <v>178.2</v>
      </c>
      <c r="AX9" s="5">
        <f>AVERAGE('Raw Data'!CG8,'Raw Data'!CG58,'Raw Data'!CG108)</f>
        <v>42.349999999999994</v>
      </c>
      <c r="AY9" s="6">
        <f>AVERAGE('Raw Data'!CH8,'Raw Data'!CH58,'Raw Data'!CH108)</f>
        <v>3.5150000000000001E-2</v>
      </c>
      <c r="AZ9" s="7">
        <f>AVERAGE('Raw Data'!CI8,'Raw Data'!CI58,'Raw Data'!CI108)</f>
        <v>0.29735</v>
      </c>
      <c r="BA9" s="8">
        <f>AVERAGE('Raw Data'!CJ8,'Raw Data'!CJ58,'Raw Data'!CJ108)</f>
        <v>0.11874999999999999</v>
      </c>
      <c r="BB9" s="11">
        <f t="shared" si="9"/>
        <v>118.75</v>
      </c>
      <c r="BC9" s="5">
        <f>AVERAGE('Raw Data'!CP8)</f>
        <v>22.9</v>
      </c>
      <c r="BD9" s="6">
        <f>AVERAGE('Raw Data'!CQ8)</f>
        <v>8.7874999999999995E-2</v>
      </c>
      <c r="BE9" s="7">
        <f>AVERAGE('Raw Data'!CR8)</f>
        <v>2.3292E-2</v>
      </c>
      <c r="BF9" s="8">
        <f>AVERAGE('Raw Data'!CS8)</f>
        <v>3.7728000000000002</v>
      </c>
      <c r="BG9" s="11">
        <f t="shared" si="10"/>
        <v>3772.8</v>
      </c>
      <c r="BH9" s="5">
        <f>AVERAGE('Raw Data'!CX8,'Raw Data'!CX58,'Raw Data'!CX108)</f>
        <v>26.399999999999995</v>
      </c>
      <c r="BI9" s="6">
        <f>AVERAGE('Raw Data'!CY8,'Raw Data'!CY58,'Raw Data'!CY108)</f>
        <v>3.7879999999999997E-2</v>
      </c>
      <c r="BJ9" s="7">
        <f>AVERAGE('Raw Data'!CZ8,'Raw Data'!CZ58,'Raw Data'!CZ108)</f>
        <v>1.2623333333333334E-2</v>
      </c>
      <c r="BK9" s="8">
        <f>AVERAGE('Raw Data'!DA8,'Raw Data'!DA58,'Raw Data'!DA108)</f>
        <v>3.0096666666666665</v>
      </c>
      <c r="BL9" s="11">
        <f t="shared" si="11"/>
        <v>3009.6666666666665</v>
      </c>
      <c r="BM9" s="5">
        <f>AVERAGE('Raw Data'!DG8,'Raw Data'!DG58,'Raw Data'!DG108)</f>
        <v>30.266666666666666</v>
      </c>
      <c r="BN9" s="6">
        <f>AVERAGE('Raw Data'!DH8,'Raw Data'!DH58,'Raw Data'!DH108)</f>
        <v>3.7879999999999997E-2</v>
      </c>
      <c r="BO9" s="7">
        <f>AVERAGE('Raw Data'!DI8,'Raw Data'!DI58,'Raw Data'!DI108)</f>
        <v>1.5219999999999999E-2</v>
      </c>
      <c r="BP9" s="8">
        <f>AVERAGE('Raw Data'!DJ8,'Raw Data'!DJ58,'Raw Data'!DJ108)</f>
        <v>2.5070000000000001</v>
      </c>
      <c r="BQ9" s="11">
        <f t="shared" si="12"/>
        <v>2507</v>
      </c>
      <c r="BR9" s="5">
        <f>AVERAGE('Raw Data'!DP8,'Raw Data'!DP58,'Raw Data'!DP108)</f>
        <v>34.200000000000003</v>
      </c>
      <c r="BS9" s="6">
        <f>AVERAGE('Raw Data'!DQ8,'Raw Data'!DQ57,'Raw Data'!DQ107)</f>
        <v>3.7879999999999997E-2</v>
      </c>
      <c r="BT9" s="7">
        <f>AVERAGE('Raw Data'!DR8,'Raw Data'!DR58,'Raw Data'!DR108)</f>
        <v>2.3076666666666665E-2</v>
      </c>
      <c r="BU9" s="8">
        <f>AVERAGE('Raw Data'!DS8,'Raw Data'!DS58,'Raw Data'!DS108)</f>
        <v>1.9116666666666668</v>
      </c>
      <c r="BV9" s="11">
        <f t="shared" si="13"/>
        <v>1911.6666666666667</v>
      </c>
      <c r="BW9" s="5">
        <f>AVERAGE('Raw Data'!DY8,'Raw Data'!DY58,'Raw Data'!DY108)</f>
        <v>38.06666666666667</v>
      </c>
      <c r="BX9" s="6">
        <f>AVERAGE('Raw Data'!DZ8,'Raw Data'!DZ57,'Raw Data'!DZ107)</f>
        <v>3.7879999999999997E-2</v>
      </c>
      <c r="BY9" s="6">
        <f>AVERAGE('Raw Data'!EA8,'Raw Data'!EA57,'Raw Data'!EA107)</f>
        <v>2.9260000000000005E-2</v>
      </c>
      <c r="BZ9" s="6">
        <f>AVERAGE('Raw Data'!EB8,'Raw Data'!EB57,'Raw Data'!EB107)</f>
        <v>1.298</v>
      </c>
      <c r="CA9" s="11">
        <f t="shared" si="14"/>
        <v>1298</v>
      </c>
      <c r="CB9" s="5">
        <f>AVERAGE('Raw Data'!EH8,'Raw Data'!EH58)</f>
        <v>41.7</v>
      </c>
      <c r="CC9" s="6">
        <f>AVERAGE('Raw Data'!EI8,'Raw Data'!EI58)</f>
        <v>3.7879999999999997E-2</v>
      </c>
      <c r="CD9" s="7">
        <f>AVERAGE('Raw Data'!EJ8,'Raw Data'!EJ58)</f>
        <v>3.1220000000000001E-2</v>
      </c>
      <c r="CE9" s="8">
        <f>AVERAGE('Raw Data'!EK8,'Raw Data'!EK58)</f>
        <v>1.2495000000000001</v>
      </c>
      <c r="CF9" s="11">
        <f t="shared" si="15"/>
        <v>1249.5</v>
      </c>
      <c r="CG9" s="5">
        <f>AVERAGE('Raw Data'!EQ8)</f>
        <v>23.2</v>
      </c>
      <c r="CH9" s="6">
        <f>AVERAGE('Raw Data'!ER8)</f>
        <v>8.788E-2</v>
      </c>
      <c r="CI9" s="7">
        <f>AVERAGE('Raw Data'!ES8)</f>
        <v>3.7999999999999999E-2</v>
      </c>
      <c r="CJ9" s="8">
        <f>AVERAGE('Raw Data'!ET8)</f>
        <v>2.3130000000000002</v>
      </c>
      <c r="CK9" s="11">
        <f t="shared" si="16"/>
        <v>2313</v>
      </c>
      <c r="CL9" s="5">
        <f>AVERAGE('Raw Data'!EZ8,'Raw Data'!EZ58,'Raw Data'!EZ108)</f>
        <v>26.166666666666668</v>
      </c>
      <c r="CM9" s="6">
        <f>AVERAGE('Raw Data'!FA108,'Raw Data'!FA158)</f>
        <v>3.7879999999999997E-2</v>
      </c>
      <c r="CN9" s="7">
        <f>AVERAGE('Raw Data'!FB8,'Raw Data'!FB58,'Raw Data'!FB108)</f>
        <v>3.663333333333333E-2</v>
      </c>
      <c r="CO9" s="8">
        <f>AVERAGE('Raw Data'!FC8,'Raw Data'!FC58,'Raw Data'!FC108)</f>
        <v>1.9583333333333333</v>
      </c>
      <c r="CP9" s="11">
        <f t="shared" si="17"/>
        <v>1958.3333333333333</v>
      </c>
      <c r="CQ9" s="5">
        <f>AVERAGE('Raw Data'!FI8,'Raw Data'!FI58,'Raw Data'!FI108)</f>
        <v>30.399999999999995</v>
      </c>
      <c r="CR9" s="6">
        <f>AVERAGE('Raw Data'!FJ8,'Raw Data'!FJ58,'Raw Data'!FJ108)</f>
        <v>3.7879999999999997E-2</v>
      </c>
      <c r="CS9" s="7">
        <f>AVERAGE('Raw Data'!FK8,'Raw Data'!FK58,'Raw Data'!FK108)</f>
        <v>2.8310000000000002E-2</v>
      </c>
      <c r="CT9" s="8">
        <f>AVERAGE('Raw Data'!FL8,'Raw Data'!FL58,'Raw Data'!FL108)</f>
        <v>1.3940000000000001</v>
      </c>
      <c r="CU9" s="11">
        <f t="shared" si="18"/>
        <v>1394.0000000000002</v>
      </c>
      <c r="CV9" s="5">
        <f>AVERAGE('Raw Data'!FR8,'Raw Data'!FR58,'Raw Data'!FR108)</f>
        <v>33.933333333333337</v>
      </c>
      <c r="CW9" s="6">
        <f>AVERAGE('Raw Data'!FS8,'Raw Data'!FS58,'Raw Data'!FS108)</f>
        <v>3.7879999999999997E-2</v>
      </c>
      <c r="CX9" s="7">
        <f>AVERAGE('Raw Data'!FT8,'Raw Data'!FT58,'Raw Data'!FT108)</f>
        <v>3.5623333333333333E-2</v>
      </c>
      <c r="CY9" s="8">
        <f>AVERAGE('Raw Data'!FU8,'Raw Data'!FU58,'Raw Data'!FU108)</f>
        <v>1.0643333333333334</v>
      </c>
      <c r="CZ9" s="11">
        <f t="shared" si="19"/>
        <v>1064.3333333333333</v>
      </c>
      <c r="DA9" s="5">
        <f>AVERAGE('Raw Data'!GA8,'Raw Data'!GA58,'Raw Data'!GA108)</f>
        <v>38.299999999999997</v>
      </c>
      <c r="DB9" s="6">
        <f>AVERAGE('Raw Data'!GB8,'Raw Data'!GB57,'Raw Data'!GB107)</f>
        <v>3.7879999999999997E-2</v>
      </c>
      <c r="DC9" s="6">
        <f>AVERAGE('Raw Data'!GC8,'Raw Data'!GC57,'Raw Data'!GC107)</f>
        <v>3.9750000000000001E-2</v>
      </c>
      <c r="DD9" s="6">
        <f>AVERAGE('Raw Data'!GD8,'Raw Data'!GD57,'Raw Data'!GD107)</f>
        <v>0.99843333333333328</v>
      </c>
      <c r="DE9" s="11">
        <f t="shared" si="20"/>
        <v>998.43333333333328</v>
      </c>
      <c r="DF9" s="5">
        <f>AVERAGE('Raw Data'!GJ8,'Raw Data'!GJ58)</f>
        <v>41.3</v>
      </c>
      <c r="DG9" s="6">
        <f>AVERAGE('Raw Data'!GK8,'Raw Data'!GK57)</f>
        <v>3.7879999999999997E-2</v>
      </c>
      <c r="DH9" s="6">
        <f>AVERAGE('Raw Data'!GL8,'Raw Data'!GL57)</f>
        <v>5.6279999999999997E-2</v>
      </c>
      <c r="DI9" s="6">
        <f>AVERAGE('Raw Data'!GM8,'Raw Data'!GM57)</f>
        <v>0.67835000000000001</v>
      </c>
      <c r="DJ9" s="11">
        <f t="shared" si="21"/>
        <v>678.35</v>
      </c>
    </row>
    <row r="10" spans="2:114">
      <c r="B10">
        <v>6</v>
      </c>
      <c r="C10" s="2">
        <f>AVERAGE('Raw Data'!C9,('Raw Data'!C59)-15,('Raw Data'!C109)-15)</f>
        <v>30.623333333333335</v>
      </c>
      <c r="D10" s="5">
        <f>AVERAGE('Raw Data'!D9,'Raw Data'!D59,'Raw Data'!D109)</f>
        <v>26.600000000000005</v>
      </c>
      <c r="E10" s="6">
        <f>AVERAGE('Raw Data'!E9,'Raw Data'!E59,'Raw Data'!E109)</f>
        <v>4.0469999999999999E-2</v>
      </c>
      <c r="F10" s="7">
        <f>AVERAGE('Raw Data'!F9,'Raw Data'!F59,'Raw Data'!F109)</f>
        <v>0.14553333333333332</v>
      </c>
      <c r="G10" s="8">
        <f>AVERAGE('Raw Data'!G9,'Raw Data'!G59,'Raw Data'!G109)</f>
        <v>0.2794666666666667</v>
      </c>
      <c r="H10" s="11">
        <f t="shared" si="0"/>
        <v>279.4666666666667</v>
      </c>
      <c r="I10" s="9">
        <f>AVERAGE('Raw Data'!H9,'Raw Data'!H59,'Raw Data'!H109)</f>
        <v>1.0149999999999999</v>
      </c>
      <c r="J10" s="5">
        <f>AVERAGE('Raw Data'!M9,'Raw Data'!M59,'Raw Data'!M109)</f>
        <v>30.3</v>
      </c>
      <c r="K10" s="6">
        <f>AVERAGE('Raw Data'!N9,'Raw Data'!N59,'Raw Data'!N109)</f>
        <v>4.0469999999999999E-2</v>
      </c>
      <c r="L10" s="7">
        <f>AVERAGE('Raw Data'!O9,'Raw Data'!O59,'Raw Data'!O109)</f>
        <v>0.12216666666666669</v>
      </c>
      <c r="M10" s="8">
        <f>AVERAGE('Raw Data'!P9,'Raw Data'!P59,'Raw Data'!P109)</f>
        <v>0.34200000000000003</v>
      </c>
      <c r="N10" s="11">
        <f t="shared" si="1"/>
        <v>342</v>
      </c>
      <c r="O10" s="5">
        <f>AVERAGE('Raw Data'!V9,'Raw Data'!V59,'Raw Data'!V109)</f>
        <v>34.366666666666667</v>
      </c>
      <c r="P10" s="6">
        <f>AVERAGE('Raw Data'!W9,'Raw Data'!W59,'Raw Data'!W109)</f>
        <v>4.0469999999999999E-2</v>
      </c>
      <c r="Q10" s="7">
        <f>AVERAGE('Raw Data'!X9,'Raw Data'!X59,'Raw Data'!X109)</f>
        <v>0.1855</v>
      </c>
      <c r="R10" s="8">
        <f>AVERAGE('Raw Data'!Y9,'Raw Data'!Y59,'Raw Data'!Y109)</f>
        <v>0.22246666666666667</v>
      </c>
      <c r="S10" s="11">
        <f t="shared" si="2"/>
        <v>222.46666666666667</v>
      </c>
      <c r="T10" s="5">
        <f>AVERAGE('Raw Data'!AE9,'Raw Data'!AE59,'Raw Data'!AE109)</f>
        <v>38.1</v>
      </c>
      <c r="U10" s="6">
        <f>AVERAGE('Raw Data'!AF9,'Raw Data'!AF59,'Raw Data'!AF109)</f>
        <v>4.0469999999999999E-2</v>
      </c>
      <c r="V10" s="7">
        <f>AVERAGE('Raw Data'!AG9,'Raw Data'!AG59,'Raw Data'!AG109)</f>
        <v>0.20649999999999999</v>
      </c>
      <c r="W10" s="8">
        <f>AVERAGE('Raw Data'!AH9,'Raw Data'!AH59,'Raw Data'!AH109)</f>
        <v>0.21556666666666666</v>
      </c>
      <c r="X10" s="11">
        <f t="shared" si="3"/>
        <v>215.56666666666666</v>
      </c>
      <c r="Y10" s="5">
        <f>AVERAGE('Raw Data'!AN9,'Raw Data'!AN59,'Raw Data'!AN109)</f>
        <v>42.266666666666666</v>
      </c>
      <c r="Z10" s="6">
        <f>AVERAGE('Raw Data'!AO9,'Raw Data'!AO59,'Raw Data'!AO109)</f>
        <v>4.0469999999999999E-2</v>
      </c>
      <c r="AA10" s="7">
        <f>AVERAGE('Raw Data'!AP9,'Raw Data'!AP59,'Raw Data'!AP109)</f>
        <v>0.29430000000000001</v>
      </c>
      <c r="AB10" s="8">
        <f>AVERAGE('Raw Data'!AQ9,'Raw Data'!AQ59,'Raw Data'!AQ109)</f>
        <v>0.16262000000000001</v>
      </c>
      <c r="AC10" s="11">
        <f t="shared" si="4"/>
        <v>162.62</v>
      </c>
      <c r="AD10" s="5">
        <f>AVERAGE('Raw Data'!AW9,'Raw Data'!AW59,'Raw Data'!AW109)</f>
        <v>26.600000000000005</v>
      </c>
      <c r="AE10" s="6">
        <f>AVERAGE('Raw Data'!AX9,'Raw Data'!AX59,'Raw Data'!AX109)</f>
        <v>4.0469999999999999E-2</v>
      </c>
      <c r="AF10" s="7">
        <f>AVERAGE('Raw Data'!AY9,'Raw Data'!AY59,'Raw Data'!AY109)</f>
        <v>0.12809999999999999</v>
      </c>
      <c r="AG10" s="8">
        <f>AVERAGE('Raw Data'!AZ9,'Raw Data'!AZ59,'Raw Data'!AZ109)</f>
        <v>0.31669999999999998</v>
      </c>
      <c r="AH10" s="11">
        <f t="shared" si="5"/>
        <v>316.7</v>
      </c>
      <c r="AI10" s="5">
        <f>AVERAGE('Raw Data'!BF9,'Raw Data'!BF59,'Raw Data'!BF109)</f>
        <v>30.3</v>
      </c>
      <c r="AJ10" s="6">
        <f>AVERAGE('Raw Data'!BG9,'Raw Data'!BG59,'Raw Data'!BG109)</f>
        <v>4.0469999999999999E-2</v>
      </c>
      <c r="AK10" s="7">
        <f>AVERAGE('Raw Data'!BH9,'Raw Data'!BH59,'Raw Data'!BH109)</f>
        <v>0.16219999999999998</v>
      </c>
      <c r="AL10" s="8">
        <f>AVERAGE('Raw Data'!BI9,'Raw Data'!BI59,'Raw Data'!BI109)</f>
        <v>0.25003333333333333</v>
      </c>
      <c r="AM10" s="11">
        <f t="shared" si="6"/>
        <v>250.03333333333333</v>
      </c>
      <c r="AN10" s="5">
        <f>AVERAGE('Raw Data'!BO9,'Raw Data'!BO59,'Raw Data'!BO109)</f>
        <v>34.4</v>
      </c>
      <c r="AO10" s="6">
        <f>AVERAGE('Raw Data'!BP9,'Raw Data'!BP59,'Raw Data'!BP109)</f>
        <v>4.0469999999999999E-2</v>
      </c>
      <c r="AP10" s="7">
        <f>AVERAGE('Raw Data'!BQ9,'Raw Data'!BQ59,'Raw Data'!BQ109)</f>
        <v>0.18633333333333335</v>
      </c>
      <c r="AQ10" s="8">
        <f>AVERAGE('Raw Data'!BR9,'Raw Data'!BR59,'Raw Data'!BR109)</f>
        <v>0.21723333333333331</v>
      </c>
      <c r="AR10" s="11">
        <f t="shared" si="7"/>
        <v>217.23333333333332</v>
      </c>
      <c r="AS10" s="5">
        <f>AVERAGE('Raw Data'!BX9,'Raw Data'!BX59,'Raw Data'!BX109)</f>
        <v>38.066666666666663</v>
      </c>
      <c r="AT10" s="6">
        <f>AVERAGE('Raw Data'!BY9,'Raw Data'!BY59,'Raw Data'!BY109)</f>
        <v>4.0469999999999999E-2</v>
      </c>
      <c r="AU10" s="7">
        <f>AVERAGE('Raw Data'!BZ9,'Raw Data'!BZ59,'Raw Data'!BZ109)</f>
        <v>0.25289999999999996</v>
      </c>
      <c r="AV10" s="8">
        <f>AVERAGE('Raw Data'!CA9,'Raw Data'!CA59,'Raw Data'!CA109)</f>
        <v>0.16013333333333335</v>
      </c>
      <c r="AW10" s="11">
        <f t="shared" si="8"/>
        <v>160.13333333333335</v>
      </c>
      <c r="AX10" s="5">
        <f>AVERAGE('Raw Data'!CG9,'Raw Data'!CG59,'Raw Data'!CG109)</f>
        <v>42.4</v>
      </c>
      <c r="AY10" s="6">
        <f>AVERAGE('Raw Data'!CH9,'Raw Data'!CH59,'Raw Data'!CH109)</f>
        <v>4.0469999999999999E-2</v>
      </c>
      <c r="AZ10" s="7">
        <f>AVERAGE('Raw Data'!CI9,'Raw Data'!CI59,'Raw Data'!CI109)</f>
        <v>0.3614</v>
      </c>
      <c r="BA10" s="8">
        <f>AVERAGE('Raw Data'!CJ9,'Raw Data'!CJ59,'Raw Data'!CJ109)</f>
        <v>0.11230000000000001</v>
      </c>
      <c r="BB10" s="11">
        <f t="shared" si="9"/>
        <v>112.30000000000001</v>
      </c>
      <c r="BC10" s="5">
        <f>AVERAGE('Raw Data'!CP9)</f>
        <v>22.9</v>
      </c>
      <c r="BD10" s="6">
        <f>AVERAGE('Raw Data'!CQ9)</f>
        <v>0.10118000000000001</v>
      </c>
      <c r="BE10" s="7">
        <f>AVERAGE('Raw Data'!CR9)</f>
        <v>2.8198999999999998E-2</v>
      </c>
      <c r="BF10" s="8">
        <f>AVERAGE('Raw Data'!CS9)</f>
        <v>3.5880999999999998</v>
      </c>
      <c r="BG10" s="11">
        <f t="shared" si="10"/>
        <v>3588.1</v>
      </c>
      <c r="BH10" s="5">
        <f>AVERAGE('Raw Data'!CX9,'Raw Data'!CX59,'Raw Data'!CX109)</f>
        <v>26.399999999999995</v>
      </c>
      <c r="BI10" s="6">
        <f>AVERAGE('Raw Data'!CY9,'Raw Data'!CY59,'Raw Data'!CY109)</f>
        <v>4.444E-2</v>
      </c>
      <c r="BJ10" s="7">
        <f>AVERAGE('Raw Data'!CZ9,'Raw Data'!CZ59,'Raw Data'!CZ109)</f>
        <v>1.5496666666666667E-2</v>
      </c>
      <c r="BK10" s="8">
        <f>AVERAGE('Raw Data'!DA9,'Raw Data'!DA59,'Raw Data'!DA109)</f>
        <v>2.8740000000000001</v>
      </c>
      <c r="BL10" s="11">
        <f t="shared" si="11"/>
        <v>2874</v>
      </c>
      <c r="BM10" s="5">
        <f>AVERAGE('Raw Data'!DG9,'Raw Data'!DG59,'Raw Data'!DG109)</f>
        <v>30.266666666666666</v>
      </c>
      <c r="BN10" s="6">
        <f>AVERAGE('Raw Data'!DH9,'Raw Data'!DH59,'Raw Data'!DH109)</f>
        <v>4.444E-2</v>
      </c>
      <c r="BO10" s="7">
        <f>AVERAGE('Raw Data'!DI9,'Raw Data'!DI59,'Raw Data'!DI109)</f>
        <v>1.8883333333333335E-2</v>
      </c>
      <c r="BP10" s="8">
        <f>AVERAGE('Raw Data'!DJ9,'Raw Data'!DJ59,'Raw Data'!DJ109)</f>
        <v>2.3683333333333332</v>
      </c>
      <c r="BQ10" s="11">
        <f t="shared" si="12"/>
        <v>2368.333333333333</v>
      </c>
      <c r="BR10" s="5">
        <f>AVERAGE('Raw Data'!DP9,'Raw Data'!DP59,'Raw Data'!DP109)</f>
        <v>34.200000000000003</v>
      </c>
      <c r="BS10" s="6">
        <f>AVERAGE('Raw Data'!DQ9,'Raw Data'!DQ58,'Raw Data'!DQ108)</f>
        <v>4.444E-2</v>
      </c>
      <c r="BT10" s="7">
        <f>AVERAGE('Raw Data'!DR9,'Raw Data'!DR59,'Raw Data'!DR109)</f>
        <v>2.76E-2</v>
      </c>
      <c r="BU10" s="8">
        <f>AVERAGE('Raw Data'!DS9,'Raw Data'!DS59,'Raw Data'!DS109)</f>
        <v>1.86</v>
      </c>
      <c r="BV10" s="11">
        <f t="shared" si="13"/>
        <v>1860</v>
      </c>
      <c r="BW10" s="5">
        <f>AVERAGE('Raw Data'!DY9,'Raw Data'!DY59,'Raw Data'!DY109)</f>
        <v>38.06666666666667</v>
      </c>
      <c r="BX10" s="6">
        <f>AVERAGE('Raw Data'!DZ9,'Raw Data'!DZ58,'Raw Data'!DZ108)</f>
        <v>4.444E-2</v>
      </c>
      <c r="BY10" s="6">
        <f>AVERAGE('Raw Data'!EA9,'Raw Data'!EA58,'Raw Data'!EA108)</f>
        <v>3.703E-2</v>
      </c>
      <c r="BZ10" s="6">
        <f>AVERAGE('Raw Data'!EB9,'Raw Data'!EB58,'Raw Data'!EB108)</f>
        <v>1.2013333333333334</v>
      </c>
      <c r="CA10" s="11">
        <f t="shared" si="14"/>
        <v>1201.3333333333333</v>
      </c>
      <c r="CB10" s="5">
        <f>AVERAGE('Raw Data'!EH9,'Raw Data'!EH59)</f>
        <v>41.7</v>
      </c>
      <c r="CC10" s="6">
        <f>AVERAGE('Raw Data'!EI9,'Raw Data'!EI59)</f>
        <v>4.444E-2</v>
      </c>
      <c r="CD10" s="7">
        <f>AVERAGE('Raw Data'!EJ9,'Raw Data'!EJ59)</f>
        <v>3.7970000000000004E-2</v>
      </c>
      <c r="CE10" s="8">
        <f>AVERAGE('Raw Data'!EK9,'Raw Data'!EK59)</f>
        <v>1.2158500000000001</v>
      </c>
      <c r="CF10" s="11">
        <f t="shared" si="15"/>
        <v>1215.8500000000001</v>
      </c>
      <c r="CG10" s="5">
        <f>AVERAGE('Raw Data'!EQ9)</f>
        <v>23.2</v>
      </c>
      <c r="CH10" s="6">
        <f>AVERAGE('Raw Data'!ER9)</f>
        <v>0.1012</v>
      </c>
      <c r="CI10" s="7">
        <f>AVERAGE('Raw Data'!ES9)</f>
        <v>4.2139999999999997E-2</v>
      </c>
      <c r="CJ10" s="8">
        <f>AVERAGE('Raw Data'!ET9)</f>
        <v>2.4009999999999998</v>
      </c>
      <c r="CK10" s="11">
        <f t="shared" si="16"/>
        <v>2401</v>
      </c>
      <c r="CL10" s="5">
        <f>AVERAGE('Raw Data'!EZ9,'Raw Data'!EZ59,'Raw Data'!EZ109)</f>
        <v>26.2</v>
      </c>
      <c r="CM10" s="6">
        <f>AVERAGE('Raw Data'!FA109,'Raw Data'!FA159)</f>
        <v>4.444E-2</v>
      </c>
      <c r="CN10" s="7">
        <f>AVERAGE('Raw Data'!FB9,'Raw Data'!FB59,'Raw Data'!FB109)</f>
        <v>4.3540000000000002E-2</v>
      </c>
      <c r="CO10" s="8">
        <f>AVERAGE('Raw Data'!FC9,'Raw Data'!FC59,'Raw Data'!FC109)</f>
        <v>1.9003333333333334</v>
      </c>
      <c r="CP10" s="11">
        <f t="shared" si="17"/>
        <v>1900.3333333333335</v>
      </c>
      <c r="CQ10" s="5">
        <f>AVERAGE('Raw Data'!FI9,'Raw Data'!FI59,'Raw Data'!FI109)</f>
        <v>30.399999999999995</v>
      </c>
      <c r="CR10" s="6">
        <f>AVERAGE('Raw Data'!FJ9,'Raw Data'!FJ59,'Raw Data'!FJ109)</f>
        <v>4.444E-2</v>
      </c>
      <c r="CS10" s="7">
        <f>AVERAGE('Raw Data'!FK9,'Raw Data'!FK59,'Raw Data'!FK109)</f>
        <v>3.5233333333333332E-2</v>
      </c>
      <c r="CT10" s="8">
        <f>AVERAGE('Raw Data'!FL9,'Raw Data'!FL59,'Raw Data'!FL109)</f>
        <v>1.3049666666666668</v>
      </c>
      <c r="CU10" s="11">
        <f t="shared" si="18"/>
        <v>1304.9666666666669</v>
      </c>
      <c r="CV10" s="5">
        <f>AVERAGE('Raw Data'!FR9,'Raw Data'!FR59,'Raw Data'!FR109)</f>
        <v>33.933333333333337</v>
      </c>
      <c r="CW10" s="6">
        <f>AVERAGE('Raw Data'!FS9,'Raw Data'!FS59,'Raw Data'!FS109)</f>
        <v>4.444E-2</v>
      </c>
      <c r="CX10" s="7">
        <f>AVERAGE('Raw Data'!FT9,'Raw Data'!FT59,'Raw Data'!FT109)</f>
        <v>4.2786666666666667E-2</v>
      </c>
      <c r="CY10" s="8">
        <f>AVERAGE('Raw Data'!FU9,'Raw Data'!FU59,'Raw Data'!FU109)</f>
        <v>1.0389999999999999</v>
      </c>
      <c r="CZ10" s="11">
        <f t="shared" si="19"/>
        <v>1039</v>
      </c>
      <c r="DA10" s="5">
        <f>AVERAGE('Raw Data'!GA9,'Raw Data'!GA59,'Raw Data'!GA109)</f>
        <v>38.299999999999997</v>
      </c>
      <c r="DB10" s="6">
        <f>AVERAGE('Raw Data'!GB9,'Raw Data'!GB58,'Raw Data'!GB108)</f>
        <v>4.444E-2</v>
      </c>
      <c r="DC10" s="6">
        <f>AVERAGE('Raw Data'!GC9,'Raw Data'!GC58,'Raw Data'!GC108)</f>
        <v>4.9306666666666665E-2</v>
      </c>
      <c r="DD10" s="6">
        <f>AVERAGE('Raw Data'!GD9,'Raw Data'!GD58,'Raw Data'!GD108)</f>
        <v>0.94233333333333336</v>
      </c>
      <c r="DE10" s="11">
        <f t="shared" si="20"/>
        <v>942.33333333333337</v>
      </c>
      <c r="DF10" s="5">
        <f>AVERAGE('Raw Data'!GJ9,'Raw Data'!GJ59)</f>
        <v>41.35</v>
      </c>
      <c r="DG10" s="6">
        <f>AVERAGE('Raw Data'!GK9,'Raw Data'!GK58)</f>
        <v>4.444E-2</v>
      </c>
      <c r="DH10" s="6">
        <f>AVERAGE('Raw Data'!GL9,'Raw Data'!GL58)</f>
        <v>7.0235000000000006E-2</v>
      </c>
      <c r="DI10" s="6">
        <f>AVERAGE('Raw Data'!GM9,'Raw Data'!GM58)</f>
        <v>0.63589999999999991</v>
      </c>
      <c r="DJ10" s="11">
        <f t="shared" si="21"/>
        <v>635.89999999999986</v>
      </c>
    </row>
    <row r="11" spans="2:114">
      <c r="B11">
        <v>7</v>
      </c>
      <c r="C11" s="2">
        <f>AVERAGE('Raw Data'!C10,('Raw Data'!C60)-15,('Raw Data'!C110)-15)</f>
        <v>35.676666666666669</v>
      </c>
      <c r="D11" s="5">
        <f>AVERAGE('Raw Data'!D10,'Raw Data'!D60,'Raw Data'!D110)</f>
        <v>26.600000000000005</v>
      </c>
      <c r="E11" s="6">
        <f>AVERAGE('Raw Data'!E10,'Raw Data'!E60,'Raw Data'!E110)</f>
        <v>4.6600000000000003E-2</v>
      </c>
      <c r="F11" s="7">
        <f>AVERAGE('Raw Data'!F10,'Raw Data'!F60,'Raw Data'!F110)</f>
        <v>0.17390000000000003</v>
      </c>
      <c r="G11" s="8">
        <f>AVERAGE('Raw Data'!G10,'Raw Data'!G60,'Raw Data'!G110)</f>
        <v>0.26879999999999998</v>
      </c>
      <c r="H11" s="11">
        <f t="shared" si="0"/>
        <v>268.8</v>
      </c>
      <c r="I11" s="9">
        <f>AVERAGE('Raw Data'!H10,'Raw Data'!H60,'Raw Data'!H110)</f>
        <v>1.0011333333333334</v>
      </c>
      <c r="J11" s="5">
        <f>AVERAGE('Raw Data'!M10,'Raw Data'!M60,'Raw Data'!M110)</f>
        <v>30.3</v>
      </c>
      <c r="K11" s="6">
        <f>AVERAGE('Raw Data'!N10,'Raw Data'!N60,'Raw Data'!N110)</f>
        <v>4.6600000000000003E-2</v>
      </c>
      <c r="L11" s="7">
        <f>AVERAGE('Raw Data'!O10,'Raw Data'!O60,'Raw Data'!O110)</f>
        <v>0.14116666666666666</v>
      </c>
      <c r="M11" s="8">
        <f>AVERAGE('Raw Data'!P10,'Raw Data'!P60,'Raw Data'!P110)</f>
        <v>0.34380000000000005</v>
      </c>
      <c r="N11" s="11">
        <f t="shared" si="1"/>
        <v>343.80000000000007</v>
      </c>
      <c r="O11" s="5">
        <f>AVERAGE('Raw Data'!V10,'Raw Data'!V60,'Raw Data'!V110)</f>
        <v>34.366666666666667</v>
      </c>
      <c r="P11" s="6">
        <f>AVERAGE('Raw Data'!W10,'Raw Data'!W60,'Raw Data'!W110)</f>
        <v>4.6600000000000003E-2</v>
      </c>
      <c r="Q11" s="7">
        <f>AVERAGE('Raw Data'!X10,'Raw Data'!X60,'Raw Data'!X110)</f>
        <v>0.22650000000000001</v>
      </c>
      <c r="R11" s="8">
        <f>AVERAGE('Raw Data'!Y10,'Raw Data'!Y60,'Raw Data'!Y110)</f>
        <v>0.21303333333333332</v>
      </c>
      <c r="S11" s="11">
        <f t="shared" si="2"/>
        <v>213.03333333333333</v>
      </c>
      <c r="T11" s="5">
        <f>AVERAGE('Raw Data'!AE10,'Raw Data'!AE60,'Raw Data'!AE110)</f>
        <v>38.1</v>
      </c>
      <c r="U11" s="6">
        <f>AVERAGE('Raw Data'!AF10,'Raw Data'!AF60,'Raw Data'!AF110)</f>
        <v>4.6600000000000003E-2</v>
      </c>
      <c r="V11" s="7">
        <f>AVERAGE('Raw Data'!AG10,'Raw Data'!AG60,'Raw Data'!AG110)</f>
        <v>0.25573333333333337</v>
      </c>
      <c r="W11" s="8">
        <f>AVERAGE('Raw Data'!AH10,'Raw Data'!AH60,'Raw Data'!AH110)</f>
        <v>0.20519999999999997</v>
      </c>
      <c r="X11" s="11">
        <f t="shared" si="3"/>
        <v>205.19999999999996</v>
      </c>
      <c r="Y11" s="5">
        <f>AVERAGE('Raw Data'!AN10,'Raw Data'!AN60,'Raw Data'!AN110)</f>
        <v>42.3</v>
      </c>
      <c r="Z11" s="6">
        <f>AVERAGE('Raw Data'!AO10,'Raw Data'!AO60,'Raw Data'!AO110)</f>
        <v>4.6600000000000003E-2</v>
      </c>
      <c r="AA11" s="7">
        <f>AVERAGE('Raw Data'!AP10,'Raw Data'!AP60,'Raw Data'!AP110)</f>
        <v>0.35093333333333332</v>
      </c>
      <c r="AB11" s="8">
        <f>AVERAGE('Raw Data'!AQ10,'Raw Data'!AQ60,'Raw Data'!AQ110)</f>
        <v>0.15691999999999998</v>
      </c>
      <c r="AC11" s="11">
        <f t="shared" si="4"/>
        <v>156.91999999999999</v>
      </c>
      <c r="AD11" s="5">
        <f>AVERAGE('Raw Data'!AW10,'Raw Data'!AW60,'Raw Data'!AW110)</f>
        <v>26.600000000000005</v>
      </c>
      <c r="AE11" s="6">
        <f>AVERAGE('Raw Data'!AX10,'Raw Data'!AX60,'Raw Data'!AX110)</f>
        <v>4.6600000000000003E-2</v>
      </c>
      <c r="AF11" s="7">
        <f>AVERAGE('Raw Data'!AY10,'Raw Data'!AY60,'Raw Data'!AY110)</f>
        <v>0.1535</v>
      </c>
      <c r="AG11" s="8">
        <f>AVERAGE('Raw Data'!AZ10,'Raw Data'!AZ60,'Raw Data'!AZ110)</f>
        <v>0.30386666666666667</v>
      </c>
      <c r="AH11" s="11">
        <f t="shared" si="5"/>
        <v>303.86666666666667</v>
      </c>
      <c r="AI11" s="5">
        <f>AVERAGE('Raw Data'!BF10,'Raw Data'!BF60,'Raw Data'!BF110)</f>
        <v>30.3</v>
      </c>
      <c r="AJ11" s="6">
        <f>AVERAGE('Raw Data'!BG10,'Raw Data'!BG60,'Raw Data'!BG110)</f>
        <v>4.6600000000000003E-2</v>
      </c>
      <c r="AK11" s="7">
        <f>AVERAGE('Raw Data'!BH10,'Raw Data'!BH60,'Raw Data'!BH110)</f>
        <v>0.19956666666666667</v>
      </c>
      <c r="AL11" s="8">
        <f>AVERAGE('Raw Data'!BI10,'Raw Data'!BI60,'Raw Data'!BI110)</f>
        <v>0.23446666666666668</v>
      </c>
      <c r="AM11" s="11">
        <f t="shared" si="6"/>
        <v>234.4666666666667</v>
      </c>
      <c r="AN11" s="5">
        <f>AVERAGE('Raw Data'!BO10,'Raw Data'!BO60,'Raw Data'!BO110)</f>
        <v>34.4</v>
      </c>
      <c r="AO11" s="6">
        <f>AVERAGE('Raw Data'!BP10,'Raw Data'!BP60,'Raw Data'!BP110)</f>
        <v>4.6600000000000003E-2</v>
      </c>
      <c r="AP11" s="7">
        <f>AVERAGE('Raw Data'!BQ10,'Raw Data'!BQ60,'Raw Data'!BQ110)</f>
        <v>0.23326666666666665</v>
      </c>
      <c r="AQ11" s="8">
        <f>AVERAGE('Raw Data'!BR10,'Raw Data'!BR60,'Raw Data'!BR110)</f>
        <v>0.19986666666666666</v>
      </c>
      <c r="AR11" s="11">
        <f t="shared" si="7"/>
        <v>199.86666666666667</v>
      </c>
      <c r="AS11" s="5">
        <f>AVERAGE('Raw Data'!BX10,'Raw Data'!BX60,'Raw Data'!BX110)</f>
        <v>38.066666666666663</v>
      </c>
      <c r="AT11" s="6">
        <f>AVERAGE('Raw Data'!BY10,'Raw Data'!BY60,'Raw Data'!BY110)</f>
        <v>4.6600000000000003E-2</v>
      </c>
      <c r="AU11" s="7">
        <f>AVERAGE('Raw Data'!BZ10,'Raw Data'!BZ60,'Raw Data'!BZ110)</f>
        <v>0.30906666666666666</v>
      </c>
      <c r="AV11" s="8">
        <f>AVERAGE('Raw Data'!CA10,'Raw Data'!CA60,'Raw Data'!CA110)</f>
        <v>0.15090000000000001</v>
      </c>
      <c r="AW11" s="11">
        <f t="shared" si="8"/>
        <v>150.9</v>
      </c>
      <c r="AX11" s="5">
        <f>AVERAGE('Raw Data'!CG10,'Raw Data'!CG60,'Raw Data'!CG110)</f>
        <v>42.349999999999994</v>
      </c>
      <c r="AY11" s="6">
        <f>AVERAGE('Raw Data'!CH10,'Raw Data'!CH60,'Raw Data'!CH110)</f>
        <v>4.6600000000000003E-2</v>
      </c>
      <c r="AZ11" s="7">
        <f>AVERAGE('Raw Data'!CI10,'Raw Data'!CI60,'Raw Data'!CI110)</f>
        <v>0.43259999999999998</v>
      </c>
      <c r="BA11" s="8">
        <f>AVERAGE('Raw Data'!CJ10,'Raw Data'!CJ60,'Raw Data'!CJ110)</f>
        <v>0.1081</v>
      </c>
      <c r="BB11" s="11">
        <f t="shared" si="9"/>
        <v>108.10000000000001</v>
      </c>
      <c r="BC11" s="5">
        <f>AVERAGE('Raw Data'!CP10)</f>
        <v>22.9</v>
      </c>
      <c r="BD11" s="6">
        <f>AVERAGE('Raw Data'!CQ10)</f>
        <v>0.11650000000000001</v>
      </c>
      <c r="BE11" s="7">
        <f>AVERAGE('Raw Data'!CR10)</f>
        <v>3.2793999999999997E-2</v>
      </c>
      <c r="BF11" s="8">
        <f>AVERAGE('Raw Data'!CS10)</f>
        <v>3.5524</v>
      </c>
      <c r="BG11" s="11">
        <f t="shared" si="10"/>
        <v>3552.4</v>
      </c>
      <c r="BH11" s="5">
        <f>AVERAGE('Raw Data'!CX10,'Raw Data'!CX60,'Raw Data'!CX110)</f>
        <v>26.399999999999995</v>
      </c>
      <c r="BI11" s="6">
        <f>AVERAGE('Raw Data'!CY10,'Raw Data'!CY60,'Raw Data'!CY110)</f>
        <v>5.2130000000000003E-2</v>
      </c>
      <c r="BJ11" s="7">
        <f>AVERAGE('Raw Data'!CZ10,'Raw Data'!CZ60,'Raw Data'!CZ110)</f>
        <v>1.8983333333333335E-2</v>
      </c>
      <c r="BK11" s="8">
        <f>AVERAGE('Raw Data'!DA10,'Raw Data'!DA60,'Raw Data'!DA110)</f>
        <v>2.7483333333333331</v>
      </c>
      <c r="BL11" s="11">
        <f t="shared" si="11"/>
        <v>2748.333333333333</v>
      </c>
      <c r="BM11" s="5">
        <f>AVERAGE('Raw Data'!DG10,'Raw Data'!DG60,'Raw Data'!DG110)</f>
        <v>30.3</v>
      </c>
      <c r="BN11" s="6">
        <f>AVERAGE('Raw Data'!DH10,'Raw Data'!DH60,'Raw Data'!DH110)</f>
        <v>5.2130000000000003E-2</v>
      </c>
      <c r="BO11" s="7">
        <f>AVERAGE('Raw Data'!DI10,'Raw Data'!DI60,'Raw Data'!DI110)</f>
        <v>2.376E-2</v>
      </c>
      <c r="BP11" s="8">
        <f>AVERAGE('Raw Data'!DJ10,'Raw Data'!DJ60,'Raw Data'!DJ110)</f>
        <v>2.2046666666666668</v>
      </c>
      <c r="BQ11" s="11">
        <f t="shared" si="12"/>
        <v>2204.666666666667</v>
      </c>
      <c r="BR11" s="5">
        <f>AVERAGE('Raw Data'!DP10,'Raw Data'!DP60,'Raw Data'!DP110)</f>
        <v>34.200000000000003</v>
      </c>
      <c r="BS11" s="6">
        <f>AVERAGE('Raw Data'!DQ10,'Raw Data'!DQ59,'Raw Data'!DQ109)</f>
        <v>5.2130000000000003E-2</v>
      </c>
      <c r="BT11" s="7">
        <f>AVERAGE('Raw Data'!DR10,'Raw Data'!DR60,'Raw Data'!DR110)</f>
        <v>3.4083333333333334E-2</v>
      </c>
      <c r="BU11" s="8">
        <f>AVERAGE('Raw Data'!DS10,'Raw Data'!DS60,'Raw Data'!DS110)</f>
        <v>1.7696666666666667</v>
      </c>
      <c r="BV11" s="11">
        <f t="shared" si="13"/>
        <v>1769.6666666666667</v>
      </c>
      <c r="BW11" s="5">
        <f>AVERAGE('Raw Data'!DY10,'Raw Data'!DY60,'Raw Data'!DY110)</f>
        <v>38.1</v>
      </c>
      <c r="BX11" s="6">
        <f>AVERAGE('Raw Data'!DZ10,'Raw Data'!DZ59,'Raw Data'!DZ109)</f>
        <v>5.2130000000000003E-2</v>
      </c>
      <c r="BY11" s="6">
        <f>AVERAGE('Raw Data'!EA10,'Raw Data'!EA59,'Raw Data'!EA109)</f>
        <v>4.5426666666666671E-2</v>
      </c>
      <c r="BZ11" s="6">
        <f>AVERAGE('Raw Data'!EB10,'Raw Data'!EB59,'Raw Data'!EB109)</f>
        <v>1.1493333333333333</v>
      </c>
      <c r="CA11" s="11">
        <f t="shared" si="14"/>
        <v>1149.3333333333333</v>
      </c>
      <c r="CB11" s="5">
        <f>AVERAGE('Raw Data'!EH10,'Raw Data'!EH60)</f>
        <v>41.7</v>
      </c>
      <c r="CC11" s="6">
        <f>AVERAGE('Raw Data'!EI10,'Raw Data'!EI60)</f>
        <v>5.2130000000000003E-2</v>
      </c>
      <c r="CD11" s="7">
        <f>AVERAGE('Raw Data'!EJ10,'Raw Data'!EJ60)</f>
        <v>4.6019999999999998E-2</v>
      </c>
      <c r="CE11" s="8">
        <f>AVERAGE('Raw Data'!EK10,'Raw Data'!EK60)</f>
        <v>1.2038</v>
      </c>
      <c r="CF11" s="11">
        <f t="shared" si="15"/>
        <v>1203.8</v>
      </c>
      <c r="CG11" s="5">
        <f>AVERAGE('Raw Data'!EQ10)</f>
        <v>23.2</v>
      </c>
      <c r="CH11" s="6">
        <f>AVERAGE('Raw Data'!ER10)</f>
        <v>0.11650000000000001</v>
      </c>
      <c r="CI11" s="7">
        <f>AVERAGE('Raw Data'!ES10)</f>
        <v>5.0569999999999997E-2</v>
      </c>
      <c r="CJ11" s="8">
        <f>AVERAGE('Raw Data'!ET10)</f>
        <v>2.3039999999999998</v>
      </c>
      <c r="CK11" s="11">
        <f t="shared" si="16"/>
        <v>2304</v>
      </c>
      <c r="CL11" s="5">
        <f>AVERAGE('Raw Data'!EZ10,'Raw Data'!EZ60,'Raw Data'!EZ110)</f>
        <v>26.233333333333331</v>
      </c>
      <c r="CM11" s="6">
        <f>AVERAGE('Raw Data'!FA110,'Raw Data'!FA160)</f>
        <v>5.2130000000000003E-2</v>
      </c>
      <c r="CN11" s="7">
        <f>AVERAGE('Raw Data'!FB10,'Raw Data'!FB60,'Raw Data'!FB110)</f>
        <v>5.1556666666666667E-2</v>
      </c>
      <c r="CO11" s="8">
        <f>AVERAGE('Raw Data'!FC10,'Raw Data'!FC60,'Raw Data'!FC110)</f>
        <v>1.86</v>
      </c>
      <c r="CP11" s="11">
        <f t="shared" si="17"/>
        <v>1860</v>
      </c>
      <c r="CQ11" s="5">
        <f>AVERAGE('Raw Data'!FI10,'Raw Data'!FI60,'Raw Data'!FI110)</f>
        <v>30.399999999999995</v>
      </c>
      <c r="CR11" s="6">
        <f>AVERAGE('Raw Data'!FJ10,'Raw Data'!FJ60,'Raw Data'!FJ110)</f>
        <v>5.2130000000000003E-2</v>
      </c>
      <c r="CS11" s="7">
        <f>AVERAGE('Raw Data'!FK10,'Raw Data'!FK60,'Raw Data'!FK110)</f>
        <v>4.3033333333333333E-2</v>
      </c>
      <c r="CT11" s="8">
        <f>AVERAGE('Raw Data'!FL10,'Raw Data'!FL60,'Raw Data'!FL110)</f>
        <v>1.2580333333333333</v>
      </c>
      <c r="CU11" s="11">
        <f t="shared" si="18"/>
        <v>1258.0333333333333</v>
      </c>
      <c r="CV11" s="5">
        <f>AVERAGE('Raw Data'!FR10,'Raw Data'!FR60,'Raw Data'!FR110)</f>
        <v>34.000000000000007</v>
      </c>
      <c r="CW11" s="6">
        <f>AVERAGE('Raw Data'!FS10,'Raw Data'!FS60,'Raw Data'!FS110)</f>
        <v>5.2130000000000003E-2</v>
      </c>
      <c r="CX11" s="7">
        <f>AVERAGE('Raw Data'!FT10,'Raw Data'!FT60,'Raw Data'!FT110)</f>
        <v>5.292666666666667E-2</v>
      </c>
      <c r="CY11" s="8">
        <f>AVERAGE('Raw Data'!FU10,'Raw Data'!FU60,'Raw Data'!FU110)</f>
        <v>0.98499999999999999</v>
      </c>
      <c r="CZ11" s="11">
        <f t="shared" si="19"/>
        <v>985</v>
      </c>
      <c r="DA11" s="5">
        <f>AVERAGE('Raw Data'!GA10,'Raw Data'!GA60,'Raw Data'!GA110)</f>
        <v>38.299999999999997</v>
      </c>
      <c r="DB11" s="6">
        <f>AVERAGE('Raw Data'!GB10,'Raw Data'!GB59,'Raw Data'!GB109)</f>
        <v>5.2130000000000003E-2</v>
      </c>
      <c r="DC11" s="6">
        <f>AVERAGE('Raw Data'!GC10,'Raw Data'!GC59,'Raw Data'!GC109)</f>
        <v>6.1430000000000005E-2</v>
      </c>
      <c r="DD11" s="6">
        <f>AVERAGE('Raw Data'!GD10,'Raw Data'!GD59,'Raw Data'!GD109)</f>
        <v>0.8754333333333334</v>
      </c>
      <c r="DE11" s="11">
        <f t="shared" si="20"/>
        <v>875.43333333333339</v>
      </c>
      <c r="DF11" s="5">
        <f>AVERAGE('Raw Data'!GJ10,'Raw Data'!GJ60)</f>
        <v>41.400000000000006</v>
      </c>
      <c r="DG11" s="6">
        <f>AVERAGE('Raw Data'!GK10,'Raw Data'!GK59)</f>
        <v>5.2130000000000003E-2</v>
      </c>
      <c r="DH11" s="6">
        <f>AVERAGE('Raw Data'!GL10,'Raw Data'!GL59)</f>
        <v>8.7260000000000004E-2</v>
      </c>
      <c r="DI11" s="6">
        <f>AVERAGE('Raw Data'!GM10,'Raw Data'!GM59)</f>
        <v>0.59875</v>
      </c>
      <c r="DJ11" s="11">
        <f t="shared" si="21"/>
        <v>598.75</v>
      </c>
    </row>
    <row r="12" spans="2:114">
      <c r="B12">
        <v>8</v>
      </c>
      <c r="C12" s="2">
        <f>AVERAGE('Raw Data'!C11,('Raw Data'!C61)-15,('Raw Data'!C111)-15)</f>
        <v>40.743333333333339</v>
      </c>
      <c r="D12" s="5">
        <f>AVERAGE('Raw Data'!D11,'Raw Data'!D61,'Raw Data'!D111)</f>
        <v>26.600000000000005</v>
      </c>
      <c r="E12" s="6">
        <f>AVERAGE('Raw Data'!E11,'Raw Data'!E61,'Raw Data'!E111)</f>
        <v>5.3650000000000003E-2</v>
      </c>
      <c r="F12" s="7">
        <f>AVERAGE('Raw Data'!F11,'Raw Data'!F61,'Raw Data'!F111)</f>
        <v>0.20540000000000003</v>
      </c>
      <c r="G12" s="8">
        <f>AVERAGE('Raw Data'!G11,'Raw Data'!G61,'Raw Data'!G111)</f>
        <v>0.26176666666666665</v>
      </c>
      <c r="H12" s="11">
        <f t="shared" si="0"/>
        <v>261.76666666666665</v>
      </c>
      <c r="I12" s="9">
        <f>AVERAGE('Raw Data'!H11,'Raw Data'!H61,'Raw Data'!H111)</f>
        <v>1.0106666666666666</v>
      </c>
      <c r="J12" s="5">
        <f>AVERAGE('Raw Data'!M11,'Raw Data'!M61,'Raw Data'!M111)</f>
        <v>30.3</v>
      </c>
      <c r="K12" s="6">
        <f>AVERAGE('Raw Data'!N11,'Raw Data'!N61,'Raw Data'!N111)</f>
        <v>5.3650000000000003E-2</v>
      </c>
      <c r="L12" s="7">
        <f>AVERAGE('Raw Data'!O11,'Raw Data'!O61,'Raw Data'!O111)</f>
        <v>0.1651</v>
      </c>
      <c r="M12" s="8">
        <f>AVERAGE('Raw Data'!P11,'Raw Data'!P61,'Raw Data'!P111)</f>
        <v>0.33896666666666669</v>
      </c>
      <c r="N12" s="11">
        <f t="shared" si="1"/>
        <v>338.9666666666667</v>
      </c>
      <c r="O12" s="5">
        <f>AVERAGE('Raw Data'!V11,'Raw Data'!V61,'Raw Data'!V111)</f>
        <v>34.366666666666667</v>
      </c>
      <c r="P12" s="6">
        <f>AVERAGE('Raw Data'!W11,'Raw Data'!W61,'Raw Data'!W111)</f>
        <v>5.3650000000000003E-2</v>
      </c>
      <c r="Q12" s="7">
        <f>AVERAGE('Raw Data'!X11,'Raw Data'!X61,'Raw Data'!X111)</f>
        <v>0.27573333333333333</v>
      </c>
      <c r="R12" s="8">
        <f>AVERAGE('Raw Data'!Y11,'Raw Data'!Y61,'Raw Data'!Y111)</f>
        <v>0.20449999999999999</v>
      </c>
      <c r="S12" s="11">
        <f t="shared" si="2"/>
        <v>204.5</v>
      </c>
      <c r="T12" s="5">
        <f>AVERAGE('Raw Data'!AE11,'Raw Data'!AE61,'Raw Data'!AE111)</f>
        <v>38.1</v>
      </c>
      <c r="U12" s="6">
        <f>AVERAGE('Raw Data'!AF11,'Raw Data'!AF61,'Raw Data'!AF111)</f>
        <v>5.3650000000000003E-2</v>
      </c>
      <c r="V12" s="7">
        <f>AVERAGE('Raw Data'!AG11,'Raw Data'!AG61,'Raw Data'!AG111)</f>
        <v>0.30086666666666667</v>
      </c>
      <c r="W12" s="8">
        <f>AVERAGE('Raw Data'!AH11,'Raw Data'!AH61,'Raw Data'!AH111)</f>
        <v>0.20426666666666668</v>
      </c>
      <c r="X12" s="11">
        <f t="shared" si="3"/>
        <v>204.26666666666668</v>
      </c>
      <c r="Y12" s="5">
        <f>AVERAGE('Raw Data'!AN11,'Raw Data'!AN61,'Raw Data'!AN111)</f>
        <v>42.3</v>
      </c>
      <c r="Z12" s="6">
        <f>AVERAGE('Raw Data'!AO11,'Raw Data'!AO61,'Raw Data'!AO111)</f>
        <v>5.3650000000000003E-2</v>
      </c>
      <c r="AA12" s="7">
        <f>AVERAGE('Raw Data'!AP11,'Raw Data'!AP61,'Raw Data'!AP111)</f>
        <v>0.43013333333333331</v>
      </c>
      <c r="AB12" s="8">
        <f>AVERAGE('Raw Data'!AQ11,'Raw Data'!AQ61,'Raw Data'!AQ111)</f>
        <v>0.14605333333333334</v>
      </c>
      <c r="AC12" s="11">
        <f t="shared" si="4"/>
        <v>146.05333333333334</v>
      </c>
      <c r="AD12" s="5">
        <f>AVERAGE('Raw Data'!AW11,'Raw Data'!AW61,'Raw Data'!AW111)</f>
        <v>26.600000000000005</v>
      </c>
      <c r="AE12" s="6">
        <f>AVERAGE('Raw Data'!AX11,'Raw Data'!AX61,'Raw Data'!AX111)</f>
        <v>5.3650000000000003E-2</v>
      </c>
      <c r="AF12" s="7">
        <f>AVERAGE('Raw Data'!AY11,'Raw Data'!AY61,'Raw Data'!AY111)</f>
        <v>0.18096666666666669</v>
      </c>
      <c r="AG12" s="8">
        <f>AVERAGE('Raw Data'!AZ11,'Raw Data'!AZ61,'Raw Data'!AZ111)</f>
        <v>0.29659999999999997</v>
      </c>
      <c r="AH12" s="11">
        <f t="shared" si="5"/>
        <v>296.59999999999997</v>
      </c>
      <c r="AI12" s="5">
        <f>AVERAGE('Raw Data'!BF11,'Raw Data'!BF61,'Raw Data'!BF111)</f>
        <v>30.3</v>
      </c>
      <c r="AJ12" s="6">
        <f>AVERAGE('Raw Data'!BG11,'Raw Data'!BG61,'Raw Data'!BG111)</f>
        <v>5.3650000000000003E-2</v>
      </c>
      <c r="AK12" s="7">
        <f>AVERAGE('Raw Data'!BH11,'Raw Data'!BH61,'Raw Data'!BH111)</f>
        <v>0.23653333333333335</v>
      </c>
      <c r="AL12" s="8">
        <f>AVERAGE('Raw Data'!BI11,'Raw Data'!BI61,'Raw Data'!BI111)</f>
        <v>0.22740000000000002</v>
      </c>
      <c r="AM12" s="11">
        <f t="shared" si="6"/>
        <v>227.4</v>
      </c>
      <c r="AN12" s="5">
        <f>AVERAGE('Raw Data'!BO11,'Raw Data'!BO61,'Raw Data'!BO111)</f>
        <v>34.4</v>
      </c>
      <c r="AO12" s="6">
        <f>AVERAGE('Raw Data'!BP11,'Raw Data'!BP61,'Raw Data'!BP111)</f>
        <v>5.3650000000000003E-2</v>
      </c>
      <c r="AP12" s="7">
        <f>AVERAGE('Raw Data'!BQ11,'Raw Data'!BQ61,'Raw Data'!BQ111)</f>
        <v>0.28136666666666671</v>
      </c>
      <c r="AQ12" s="8">
        <f>AVERAGE('Raw Data'!BR11,'Raw Data'!BR61,'Raw Data'!BR111)</f>
        <v>0.1908</v>
      </c>
      <c r="AR12" s="11">
        <f t="shared" si="7"/>
        <v>190.8</v>
      </c>
      <c r="AS12" s="5">
        <f>AVERAGE('Raw Data'!BX11,'Raw Data'!BX61,'Raw Data'!BX111)</f>
        <v>38.066666666666663</v>
      </c>
      <c r="AT12" s="6">
        <f>AVERAGE('Raw Data'!BY11,'Raw Data'!BY61,'Raw Data'!BY111)</f>
        <v>5.3650000000000003E-2</v>
      </c>
      <c r="AU12" s="7">
        <f>AVERAGE('Raw Data'!BZ11,'Raw Data'!BZ61,'Raw Data'!BZ111)</f>
        <v>0.38163333333333332</v>
      </c>
      <c r="AV12" s="8">
        <f>AVERAGE('Raw Data'!CA11,'Raw Data'!CA61,'Raw Data'!CA111)</f>
        <v>0.14063333333333333</v>
      </c>
      <c r="AW12" s="11">
        <f t="shared" si="8"/>
        <v>140.63333333333333</v>
      </c>
      <c r="AX12" s="5">
        <f>AVERAGE('Raw Data'!CG11,'Raw Data'!CG61,'Raw Data'!CG111)</f>
        <v>42.349999999999994</v>
      </c>
      <c r="AY12" s="6">
        <f>AVERAGE('Raw Data'!CH11,'Raw Data'!CH61,'Raw Data'!CH111)</f>
        <v>5.3650000000000003E-2</v>
      </c>
      <c r="AZ12" s="7">
        <f>AVERAGE('Raw Data'!CI11,'Raw Data'!CI61,'Raw Data'!CI111)</f>
        <v>0.52200000000000002</v>
      </c>
      <c r="BA12" s="8">
        <f>AVERAGE('Raw Data'!CJ11,'Raw Data'!CJ61,'Raw Data'!CJ111)</f>
        <v>0.10292999999999999</v>
      </c>
      <c r="BB12" s="11">
        <f t="shared" si="9"/>
        <v>102.92999999999999</v>
      </c>
      <c r="BC12" s="5">
        <f>AVERAGE('Raw Data'!CP11)</f>
        <v>22.9</v>
      </c>
      <c r="BD12" s="6">
        <f>AVERAGE('Raw Data'!CQ11)</f>
        <v>0.13413</v>
      </c>
      <c r="BE12" s="7">
        <f>AVERAGE('Raw Data'!CR11)</f>
        <v>3.8529000000000001E-2</v>
      </c>
      <c r="BF12" s="8">
        <f>AVERAGE('Raw Data'!CS11)</f>
        <v>3.4813999999999998</v>
      </c>
      <c r="BG12" s="11">
        <f t="shared" si="10"/>
        <v>3481.3999999999996</v>
      </c>
      <c r="BH12" s="5">
        <f>AVERAGE('Raw Data'!CX11,'Raw Data'!CX61,'Raw Data'!CX111)</f>
        <v>26.399999999999995</v>
      </c>
      <c r="BI12" s="6">
        <f>AVERAGE('Raw Data'!CY11,'Raw Data'!CY61,'Raw Data'!CY111)</f>
        <v>6.1159999999999999E-2</v>
      </c>
      <c r="BJ12" s="7">
        <f>AVERAGE('Raw Data'!CZ11,'Raw Data'!CZ61,'Raw Data'!CZ111)</f>
        <v>2.2823333333333334E-2</v>
      </c>
      <c r="BK12" s="8">
        <f>AVERAGE('Raw Data'!DA11,'Raw Data'!DA61,'Raw Data'!DA111)</f>
        <v>2.6819999999999999</v>
      </c>
      <c r="BL12" s="11">
        <f t="shared" si="11"/>
        <v>2682</v>
      </c>
      <c r="BM12" s="5">
        <f>AVERAGE('Raw Data'!DG11,'Raw Data'!DG61,'Raw Data'!DG111)</f>
        <v>30.3</v>
      </c>
      <c r="BN12" s="6">
        <f>AVERAGE('Raw Data'!DH11,'Raw Data'!DH61,'Raw Data'!DH111)</f>
        <v>6.1159999999999999E-2</v>
      </c>
      <c r="BO12" s="7">
        <f>AVERAGE('Raw Data'!DI11,'Raw Data'!DI61,'Raw Data'!DI111)</f>
        <v>2.8753333333333336E-2</v>
      </c>
      <c r="BP12" s="8">
        <f>AVERAGE('Raw Data'!DJ11,'Raw Data'!DJ61,'Raw Data'!DJ111)</f>
        <v>2.1349999999999998</v>
      </c>
      <c r="BQ12" s="11">
        <f t="shared" si="12"/>
        <v>2135</v>
      </c>
      <c r="BR12" s="5">
        <f>AVERAGE('Raw Data'!DP11,'Raw Data'!DP61,'Raw Data'!DP111)</f>
        <v>34.200000000000003</v>
      </c>
      <c r="BS12" s="6">
        <f>AVERAGE('Raw Data'!DQ11,'Raw Data'!DQ60,'Raw Data'!DQ110)</f>
        <v>6.1159999999999999E-2</v>
      </c>
      <c r="BT12" s="7">
        <f>AVERAGE('Raw Data'!DR11,'Raw Data'!DR61,'Raw Data'!DR111)</f>
        <v>4.1229999999999996E-2</v>
      </c>
      <c r="BU12" s="8">
        <f>AVERAGE('Raw Data'!DS11,'Raw Data'!DS61,'Raw Data'!DS111)</f>
        <v>1.7166666666666666</v>
      </c>
      <c r="BV12" s="11">
        <f t="shared" si="13"/>
        <v>1716.6666666666665</v>
      </c>
      <c r="BW12" s="5">
        <f>AVERAGE('Raw Data'!DY11,'Raw Data'!DY61,'Raw Data'!DY111)</f>
        <v>38.133333333333333</v>
      </c>
      <c r="BX12" s="6">
        <f>AVERAGE('Raw Data'!DZ11,'Raw Data'!DZ60,'Raw Data'!DZ110)</f>
        <v>6.1159999999999999E-2</v>
      </c>
      <c r="BY12" s="6">
        <f>AVERAGE('Raw Data'!EA11,'Raw Data'!EA60,'Raw Data'!EA110)</f>
        <v>5.5E-2</v>
      </c>
      <c r="BZ12" s="6">
        <f>AVERAGE('Raw Data'!EB11,'Raw Data'!EB60,'Raw Data'!EB110)</f>
        <v>1.113</v>
      </c>
      <c r="CA12" s="11">
        <f t="shared" si="14"/>
        <v>1113</v>
      </c>
      <c r="CB12" s="5">
        <f>AVERAGE('Raw Data'!EH11,'Raw Data'!EH61)</f>
        <v>41.7</v>
      </c>
      <c r="CC12" s="6">
        <f>AVERAGE('Raw Data'!EI11,'Raw Data'!EI61)</f>
        <v>6.1159999999999999E-2</v>
      </c>
      <c r="CD12" s="7">
        <f>AVERAGE('Raw Data'!EJ11,'Raw Data'!EJ61)</f>
        <v>5.5215E-2</v>
      </c>
      <c r="CE12" s="8">
        <f>AVERAGE('Raw Data'!EK11,'Raw Data'!EK61)</f>
        <v>1.17</v>
      </c>
      <c r="CF12" s="11">
        <f t="shared" si="15"/>
        <v>1170</v>
      </c>
      <c r="CG12" s="5">
        <f>AVERAGE('Raw Data'!EQ11)</f>
        <v>23.2</v>
      </c>
      <c r="CH12" s="6">
        <f>AVERAGE('Raw Data'!ER11)</f>
        <v>0.1341</v>
      </c>
      <c r="CI12" s="7">
        <f>AVERAGE('Raw Data'!ES11)</f>
        <v>5.8389999999999997E-2</v>
      </c>
      <c r="CJ12" s="8">
        <f>AVERAGE('Raw Data'!ET11)</f>
        <v>2.2970000000000002</v>
      </c>
      <c r="CK12" s="11">
        <f t="shared" si="16"/>
        <v>2297</v>
      </c>
      <c r="CL12" s="5">
        <f>AVERAGE('Raw Data'!EZ11,'Raw Data'!EZ61,'Raw Data'!EZ111)</f>
        <v>26.2</v>
      </c>
      <c r="CM12" s="6">
        <f>AVERAGE('Raw Data'!FA111,'Raw Data'!FA161)</f>
        <v>6.1159999999999999E-2</v>
      </c>
      <c r="CN12" s="7">
        <f>AVERAGE('Raw Data'!FB11,'Raw Data'!FB61,'Raw Data'!FB111)</f>
        <v>6.1726666666666659E-2</v>
      </c>
      <c r="CO12" s="8">
        <f>AVERAGE('Raw Data'!FC11,'Raw Data'!FC61,'Raw Data'!FC111)</f>
        <v>1.7736666666666665</v>
      </c>
      <c r="CP12" s="11">
        <f t="shared" si="17"/>
        <v>1773.6666666666665</v>
      </c>
      <c r="CQ12" s="5">
        <f>AVERAGE('Raw Data'!FI11,'Raw Data'!FI61,'Raw Data'!FI111)</f>
        <v>30.399999999999995</v>
      </c>
      <c r="CR12" s="6">
        <f>AVERAGE('Raw Data'!FJ11,'Raw Data'!FJ61,'Raw Data'!FJ111)</f>
        <v>6.1159999999999999E-2</v>
      </c>
      <c r="CS12" s="7">
        <f>AVERAGE('Raw Data'!FK11,'Raw Data'!FK61,'Raw Data'!FK111)</f>
        <v>5.1606666666666669E-2</v>
      </c>
      <c r="CT12" s="8">
        <f>AVERAGE('Raw Data'!FL11,'Raw Data'!FL61,'Raw Data'!FL111)</f>
        <v>1.2192999999999998</v>
      </c>
      <c r="CU12" s="11">
        <f t="shared" si="18"/>
        <v>1219.2999999999997</v>
      </c>
      <c r="CV12" s="5">
        <f>AVERAGE('Raw Data'!FR11,'Raw Data'!FR61,'Raw Data'!FR111)</f>
        <v>34.000000000000007</v>
      </c>
      <c r="CW12" s="6">
        <f>AVERAGE('Raw Data'!FS11,'Raw Data'!FS61,'Raw Data'!FS111)</f>
        <v>6.1159999999999999E-2</v>
      </c>
      <c r="CX12" s="7">
        <f>AVERAGE('Raw Data'!FT11,'Raw Data'!FT61,'Raw Data'!FT111)</f>
        <v>6.4799999999999996E-2</v>
      </c>
      <c r="CY12" s="8">
        <f>AVERAGE('Raw Data'!FU11,'Raw Data'!FU61,'Raw Data'!FU111)</f>
        <v>0.94413333333333327</v>
      </c>
      <c r="CZ12" s="11">
        <f t="shared" si="19"/>
        <v>944.13333333333321</v>
      </c>
      <c r="DA12" s="5">
        <f>AVERAGE('Raw Data'!GA11,'Raw Data'!GA61,'Raw Data'!GA111)</f>
        <v>38.299999999999997</v>
      </c>
      <c r="DB12" s="6">
        <f>AVERAGE('Raw Data'!GB11,'Raw Data'!GB60,'Raw Data'!GB110)</f>
        <v>6.1159999999999999E-2</v>
      </c>
      <c r="DC12" s="6">
        <f>AVERAGE('Raw Data'!GC11,'Raw Data'!GC60,'Raw Data'!GC110)</f>
        <v>7.7463333333333328E-2</v>
      </c>
      <c r="DD12" s="6">
        <f>AVERAGE('Raw Data'!GD11,'Raw Data'!GD60,'Raw Data'!GD110)</f>
        <v>0.81159999999999999</v>
      </c>
      <c r="DE12" s="11">
        <f t="shared" si="20"/>
        <v>811.6</v>
      </c>
      <c r="DF12" s="5">
        <f>AVERAGE('Raw Data'!GJ11,'Raw Data'!GJ61)</f>
        <v>41.400000000000006</v>
      </c>
      <c r="DG12" s="6">
        <f>AVERAGE('Raw Data'!GK11,'Raw Data'!GK60)</f>
        <v>6.1159999999999999E-2</v>
      </c>
      <c r="DH12" s="6">
        <f>AVERAGE('Raw Data'!GL11,'Raw Data'!GL60)</f>
        <v>0.10650000000000001</v>
      </c>
      <c r="DI12" s="6">
        <f>AVERAGE('Raw Data'!GM11,'Raw Data'!GM60)</f>
        <v>0.57475000000000009</v>
      </c>
      <c r="DJ12" s="11">
        <f t="shared" si="21"/>
        <v>574.75000000000011</v>
      </c>
    </row>
    <row r="13" spans="2:114">
      <c r="B13">
        <v>9</v>
      </c>
      <c r="C13" s="2">
        <f>AVERAGE('Raw Data'!C12,('Raw Data'!C62)-15,('Raw Data'!C112)-15)</f>
        <v>45.813333333333333</v>
      </c>
      <c r="D13" s="5">
        <f>AVERAGE('Raw Data'!D12,'Raw Data'!D62,'Raw Data'!D112)</f>
        <v>26.600000000000005</v>
      </c>
      <c r="E13" s="6">
        <f>AVERAGE('Raw Data'!E12,'Raw Data'!E62,'Raw Data'!E112)</f>
        <v>6.1780000000000002E-2</v>
      </c>
      <c r="F13" s="7">
        <f>AVERAGE('Raw Data'!F12,'Raw Data'!F62,'Raw Data'!F112)</f>
        <v>0.24883333333333332</v>
      </c>
      <c r="G13" s="8">
        <f>AVERAGE('Raw Data'!G12,'Raw Data'!G62,'Raw Data'!G112)</f>
        <v>0.24853333333333336</v>
      </c>
      <c r="H13" s="11">
        <f t="shared" si="0"/>
        <v>248.53333333333336</v>
      </c>
      <c r="I13" s="9">
        <f>AVERAGE('Raw Data'!H12,'Raw Data'!H62,'Raw Data'!H112)</f>
        <v>1.0143333333333333</v>
      </c>
      <c r="J13" s="5">
        <f>AVERAGE('Raw Data'!M12,'Raw Data'!M62,'Raw Data'!M112)</f>
        <v>30.3</v>
      </c>
      <c r="K13" s="6">
        <f>AVERAGE('Raw Data'!N12,'Raw Data'!N62,'Raw Data'!N112)</f>
        <v>6.1780000000000002E-2</v>
      </c>
      <c r="L13" s="7">
        <f>AVERAGE('Raw Data'!O12,'Raw Data'!O62,'Raw Data'!O112)</f>
        <v>0.19883333333333333</v>
      </c>
      <c r="M13" s="8">
        <f>AVERAGE('Raw Data'!P12,'Raw Data'!P62,'Raw Data'!P112)</f>
        <v>0.32139999999999996</v>
      </c>
      <c r="N13" s="11">
        <f t="shared" si="1"/>
        <v>321.39999999999998</v>
      </c>
      <c r="O13" s="5">
        <f>AVERAGE('Raw Data'!V12,'Raw Data'!V62,'Raw Data'!V112)</f>
        <v>34.366666666666667</v>
      </c>
      <c r="P13" s="6">
        <f>AVERAGE('Raw Data'!W12,'Raw Data'!W62,'Raw Data'!W112)</f>
        <v>6.1780000000000002E-2</v>
      </c>
      <c r="Q13" s="7">
        <f>AVERAGE('Raw Data'!X12,'Raw Data'!X62,'Raw Data'!X112)</f>
        <v>0.3301</v>
      </c>
      <c r="R13" s="8">
        <f>AVERAGE('Raw Data'!Y12,'Raw Data'!Y62,'Raw Data'!Y112)</f>
        <v>0.19663333333333333</v>
      </c>
      <c r="S13" s="11">
        <f t="shared" si="2"/>
        <v>196.63333333333333</v>
      </c>
      <c r="T13" s="5">
        <f>AVERAGE('Raw Data'!AE12,'Raw Data'!AE62,'Raw Data'!AE112)</f>
        <v>38.1</v>
      </c>
      <c r="U13" s="6">
        <f>AVERAGE('Raw Data'!AF12,'Raw Data'!AF62,'Raw Data'!AF112)</f>
        <v>6.1780000000000002E-2</v>
      </c>
      <c r="V13" s="7">
        <f>AVERAGE('Raw Data'!AG12,'Raw Data'!AG62,'Raw Data'!AG112)</f>
        <v>0.36619999999999991</v>
      </c>
      <c r="W13" s="8">
        <f>AVERAGE('Raw Data'!AH12,'Raw Data'!AH62,'Raw Data'!AH112)</f>
        <v>0.19610000000000002</v>
      </c>
      <c r="X13" s="11">
        <f t="shared" si="3"/>
        <v>196.10000000000002</v>
      </c>
      <c r="Y13" s="5">
        <f>AVERAGE('Raw Data'!AN12,'Raw Data'!AN62,'Raw Data'!AN112)</f>
        <v>42.3</v>
      </c>
      <c r="Z13" s="6">
        <f>AVERAGE('Raw Data'!AO12,'Raw Data'!AO62,'Raw Data'!AO112)</f>
        <v>6.1780000000000002E-2</v>
      </c>
      <c r="AA13" s="7">
        <f>AVERAGE('Raw Data'!AP12,'Raw Data'!AP62,'Raw Data'!AP112)</f>
        <v>0.51419999999999999</v>
      </c>
      <c r="AB13" s="8">
        <f>AVERAGE('Raw Data'!AQ12,'Raw Data'!AQ62,'Raw Data'!AQ112)</f>
        <v>0.14055333333333334</v>
      </c>
      <c r="AC13" s="11">
        <f t="shared" si="4"/>
        <v>140.55333333333334</v>
      </c>
      <c r="AD13" s="5">
        <f>AVERAGE('Raw Data'!AW12,'Raw Data'!AW62,'Raw Data'!AW112)</f>
        <v>26.600000000000005</v>
      </c>
      <c r="AE13" s="6">
        <f>AVERAGE('Raw Data'!AX12,'Raw Data'!AX62,'Raw Data'!AX112)</f>
        <v>6.1780000000000002E-2</v>
      </c>
      <c r="AF13" s="7">
        <f>AVERAGE('Raw Data'!AY12,'Raw Data'!AY62,'Raw Data'!AY112)</f>
        <v>0.21833333333333335</v>
      </c>
      <c r="AG13" s="8">
        <f>AVERAGE('Raw Data'!AZ12,'Raw Data'!AZ62,'Raw Data'!AZ112)</f>
        <v>0.28319999999999995</v>
      </c>
      <c r="AH13" s="11">
        <f t="shared" si="5"/>
        <v>283.19999999999993</v>
      </c>
      <c r="AI13" s="5">
        <f>AVERAGE('Raw Data'!BF12,'Raw Data'!BF62,'Raw Data'!BF112)</f>
        <v>30.3</v>
      </c>
      <c r="AJ13" s="6">
        <f>AVERAGE('Raw Data'!BG12,'Raw Data'!BG62,'Raw Data'!BG112)</f>
        <v>6.1780000000000002E-2</v>
      </c>
      <c r="AK13" s="7">
        <f>AVERAGE('Raw Data'!BH12,'Raw Data'!BH62,'Raw Data'!BH112)</f>
        <v>0.27836666666666665</v>
      </c>
      <c r="AL13" s="8">
        <f>AVERAGE('Raw Data'!BI12,'Raw Data'!BI62,'Raw Data'!BI112)</f>
        <v>0.22223333333333331</v>
      </c>
      <c r="AM13" s="11">
        <f t="shared" si="6"/>
        <v>222.23333333333332</v>
      </c>
      <c r="AN13" s="5">
        <f>AVERAGE('Raw Data'!BO12,'Raw Data'!BO62,'Raw Data'!BO112)</f>
        <v>34.4</v>
      </c>
      <c r="AO13" s="6">
        <f>AVERAGE('Raw Data'!BP12,'Raw Data'!BP62,'Raw Data'!BP112)</f>
        <v>6.1780000000000002E-2</v>
      </c>
      <c r="AP13" s="7">
        <f>AVERAGE('Raw Data'!BQ12,'Raw Data'!BQ62,'Raw Data'!BQ112)</f>
        <v>0.3424666666666667</v>
      </c>
      <c r="AQ13" s="8">
        <f>AVERAGE('Raw Data'!BR12,'Raw Data'!BR62,'Raw Data'!BR112)</f>
        <v>0.18043333333333333</v>
      </c>
      <c r="AR13" s="11">
        <f t="shared" si="7"/>
        <v>180.43333333333334</v>
      </c>
      <c r="AS13" s="5">
        <f>AVERAGE('Raw Data'!BX12,'Raw Data'!BX62,'Raw Data'!BX112)</f>
        <v>38.066666666666663</v>
      </c>
      <c r="AT13" s="6">
        <f>AVERAGE('Raw Data'!BY12,'Raw Data'!BY62,'Raw Data'!BY112)</f>
        <v>6.1780000000000002E-2</v>
      </c>
      <c r="AU13" s="7">
        <f>AVERAGE('Raw Data'!BZ12,'Raw Data'!BZ62,'Raw Data'!BZ112)</f>
        <v>0.44856666666666672</v>
      </c>
      <c r="AV13" s="8">
        <f>AVERAGE('Raw Data'!CA12,'Raw Data'!CA62,'Raw Data'!CA112)</f>
        <v>0.13773333333333335</v>
      </c>
      <c r="AW13" s="11">
        <f t="shared" si="8"/>
        <v>137.73333333333335</v>
      </c>
      <c r="AX13" s="5">
        <f>AVERAGE('Raw Data'!CG12,'Raw Data'!CG62,'Raw Data'!CG112)</f>
        <v>42.4</v>
      </c>
      <c r="AY13" s="6">
        <f>AVERAGE('Raw Data'!CH12,'Raw Data'!CH62,'Raw Data'!CH112)</f>
        <v>6.1780000000000002E-2</v>
      </c>
      <c r="AZ13" s="7">
        <f>AVERAGE('Raw Data'!CI12,'Raw Data'!CI62,'Raw Data'!CI112)</f>
        <v>0.62085000000000001</v>
      </c>
      <c r="BA13" s="8">
        <f>AVERAGE('Raw Data'!CJ12,'Raw Data'!CJ62,'Raw Data'!CJ112)</f>
        <v>9.9530000000000007E-2</v>
      </c>
      <c r="BB13" s="11">
        <f t="shared" si="9"/>
        <v>99.53</v>
      </c>
      <c r="BC13" s="5">
        <f>AVERAGE('Raw Data'!CP12)</f>
        <v>22.9</v>
      </c>
      <c r="BD13" s="6">
        <f>AVERAGE('Raw Data'!CQ12)</f>
        <v>0.15443999999999999</v>
      </c>
      <c r="BE13" s="7">
        <f>AVERAGE('Raw Data'!CR12)</f>
        <v>4.5567999999999997E-2</v>
      </c>
      <c r="BF13" s="8">
        <f>AVERAGE('Raw Data'!CS12)</f>
        <v>3.3893</v>
      </c>
      <c r="BG13" s="11">
        <f t="shared" si="10"/>
        <v>3389.3</v>
      </c>
      <c r="BH13" s="5">
        <f>AVERAGE('Raw Data'!CX12,'Raw Data'!CX62,'Raw Data'!CX112)</f>
        <v>26.399999999999995</v>
      </c>
      <c r="BI13" s="6">
        <f>AVERAGE('Raw Data'!CY12,'Raw Data'!CY62,'Raw Data'!CY112)</f>
        <v>7.1749999999999994E-2</v>
      </c>
      <c r="BJ13" s="7">
        <f>AVERAGE('Raw Data'!CZ12,'Raw Data'!CZ62,'Raw Data'!CZ112)</f>
        <v>2.7423333333333331E-2</v>
      </c>
      <c r="BK13" s="8">
        <f>AVERAGE('Raw Data'!DA12,'Raw Data'!DA62,'Raw Data'!DA112)</f>
        <v>2.6166666666666667</v>
      </c>
      <c r="BL13" s="11">
        <f t="shared" si="11"/>
        <v>2616.6666666666665</v>
      </c>
      <c r="BM13" s="5">
        <f>AVERAGE('Raw Data'!DG12,'Raw Data'!DG62,'Raw Data'!DG112)</f>
        <v>30.3</v>
      </c>
      <c r="BN13" s="6">
        <f>AVERAGE('Raw Data'!DH12,'Raw Data'!DH62,'Raw Data'!DH112)</f>
        <v>7.1749999999999994E-2</v>
      </c>
      <c r="BO13" s="7">
        <f>AVERAGE('Raw Data'!DI12,'Raw Data'!DI62,'Raw Data'!DI112)</f>
        <v>3.463666666666667E-2</v>
      </c>
      <c r="BP13" s="8">
        <f>AVERAGE('Raw Data'!DJ12,'Raw Data'!DJ62,'Raw Data'!DJ112)</f>
        <v>2.079333333333333</v>
      </c>
      <c r="BQ13" s="11">
        <f t="shared" si="12"/>
        <v>2079.333333333333</v>
      </c>
      <c r="BR13" s="5">
        <f>AVERAGE('Raw Data'!DP12,'Raw Data'!DP62,'Raw Data'!DP112)</f>
        <v>34.166666666666671</v>
      </c>
      <c r="BS13" s="6">
        <f>AVERAGE('Raw Data'!DQ12,'Raw Data'!DQ61,'Raw Data'!DQ111)</f>
        <v>7.1749999999999994E-2</v>
      </c>
      <c r="BT13" s="7">
        <f>AVERAGE('Raw Data'!DR12,'Raw Data'!DR62,'Raw Data'!DR112)</f>
        <v>5.0273333333333337E-2</v>
      </c>
      <c r="BU13" s="8">
        <f>AVERAGE('Raw Data'!DS12,'Raw Data'!DS62,'Raw Data'!DS112)</f>
        <v>1.6516666666666666</v>
      </c>
      <c r="BV13" s="11">
        <f t="shared" si="13"/>
        <v>1651.6666666666665</v>
      </c>
      <c r="BW13" s="5">
        <f>AVERAGE('Raw Data'!DY12,'Raw Data'!DY62,'Raw Data'!DY112)</f>
        <v>38.133333333333333</v>
      </c>
      <c r="BX13" s="6">
        <f>AVERAGE('Raw Data'!DZ12,'Raw Data'!DZ61,'Raw Data'!DZ111)</f>
        <v>7.1749999999999994E-2</v>
      </c>
      <c r="BY13" s="6">
        <f>AVERAGE('Raw Data'!EA12,'Raw Data'!EA61,'Raw Data'!EA111)</f>
        <v>6.6493333333333335E-2</v>
      </c>
      <c r="BZ13" s="6">
        <f>AVERAGE('Raw Data'!EB12,'Raw Data'!EB61,'Raw Data'!EB111)</f>
        <v>1.0796666666666666</v>
      </c>
      <c r="CA13" s="11">
        <f t="shared" si="14"/>
        <v>1079.6666666666665</v>
      </c>
      <c r="CB13" s="5">
        <f>AVERAGE('Raw Data'!EH12,'Raw Data'!EH62)</f>
        <v>41.7</v>
      </c>
      <c r="CC13" s="6">
        <f>AVERAGE('Raw Data'!EI12,'Raw Data'!EI62)</f>
        <v>7.1749999999999994E-2</v>
      </c>
      <c r="CD13" s="7">
        <f>AVERAGE('Raw Data'!EJ12,'Raw Data'!EJ62)</f>
        <v>6.8695000000000006E-2</v>
      </c>
      <c r="CE13" s="8">
        <f>AVERAGE('Raw Data'!EK12,'Raw Data'!EK62)</f>
        <v>1.11555</v>
      </c>
      <c r="CF13" s="11">
        <f t="shared" si="15"/>
        <v>1115.55</v>
      </c>
      <c r="CG13" s="5">
        <f>AVERAGE('Raw Data'!EQ12)</f>
        <v>23.2</v>
      </c>
      <c r="CH13" s="6">
        <f>AVERAGE('Raw Data'!ER12)</f>
        <v>0.15440000000000001</v>
      </c>
      <c r="CI13" s="7">
        <f>AVERAGE('Raw Data'!ES12)</f>
        <v>6.7110000000000003E-2</v>
      </c>
      <c r="CJ13" s="8">
        <f>AVERAGE('Raw Data'!ET12)</f>
        <v>2.3010000000000002</v>
      </c>
      <c r="CK13" s="11">
        <f t="shared" si="16"/>
        <v>2301</v>
      </c>
      <c r="CL13" s="5">
        <f>AVERAGE('Raw Data'!EZ12,'Raw Data'!EZ62,'Raw Data'!EZ112)</f>
        <v>26.233333333333331</v>
      </c>
      <c r="CM13" s="6">
        <f>AVERAGE('Raw Data'!FA112,'Raw Data'!FA162)</f>
        <v>7.1749999999999994E-2</v>
      </c>
      <c r="CN13" s="7">
        <f>AVERAGE('Raw Data'!FB12,'Raw Data'!FB62,'Raw Data'!FB112)</f>
        <v>7.357000000000001E-2</v>
      </c>
      <c r="CO13" s="8">
        <f>AVERAGE('Raw Data'!FC12,'Raw Data'!FC62,'Raw Data'!FC112)</f>
        <v>1.7263333333333335</v>
      </c>
      <c r="CP13" s="11">
        <f t="shared" si="17"/>
        <v>1726.3333333333335</v>
      </c>
      <c r="CQ13" s="5">
        <f>AVERAGE('Raw Data'!FI12,'Raw Data'!FI62,'Raw Data'!FI112)</f>
        <v>30.399999999999995</v>
      </c>
      <c r="CR13" s="6">
        <f>AVERAGE('Raw Data'!FJ12,'Raw Data'!FJ62,'Raw Data'!FJ112)</f>
        <v>7.1749999999999994E-2</v>
      </c>
      <c r="CS13" s="7">
        <f>AVERAGE('Raw Data'!FK12,'Raw Data'!FK62,'Raw Data'!FK112)</f>
        <v>6.2546666666666667E-2</v>
      </c>
      <c r="CT13" s="8">
        <f>AVERAGE('Raw Data'!FL12,'Raw Data'!FL62,'Raw Data'!FL112)</f>
        <v>1.1803666666666668</v>
      </c>
      <c r="CU13" s="11">
        <f t="shared" si="18"/>
        <v>1180.3666666666668</v>
      </c>
      <c r="CV13" s="5">
        <f>AVERAGE('Raw Data'!FR12,'Raw Data'!FR62,'Raw Data'!FR112)</f>
        <v>34.000000000000007</v>
      </c>
      <c r="CW13" s="6">
        <f>AVERAGE('Raw Data'!FS12,'Raw Data'!FS62,'Raw Data'!FS112)</f>
        <v>7.1749999999999994E-2</v>
      </c>
      <c r="CX13" s="7">
        <f>AVERAGE('Raw Data'!FT12,'Raw Data'!FT62,'Raw Data'!FT112)</f>
        <v>7.9026666666666676E-2</v>
      </c>
      <c r="CY13" s="8">
        <f>AVERAGE('Raw Data'!FU12,'Raw Data'!FU62,'Raw Data'!FU112)</f>
        <v>0.90816666666666668</v>
      </c>
      <c r="CZ13" s="11">
        <f t="shared" si="19"/>
        <v>908.16666666666663</v>
      </c>
      <c r="DA13" s="5">
        <f>AVERAGE('Raw Data'!GA12,'Raw Data'!GA62,'Raw Data'!GA112)</f>
        <v>38.299999999999997</v>
      </c>
      <c r="DB13" s="6">
        <f>AVERAGE('Raw Data'!GB12,'Raw Data'!GB61,'Raw Data'!GB111)</f>
        <v>7.1749999999999994E-2</v>
      </c>
      <c r="DC13" s="6">
        <f>AVERAGE('Raw Data'!GC12,'Raw Data'!GC61,'Raw Data'!GC111)</f>
        <v>9.0820000000000012E-2</v>
      </c>
      <c r="DD13" s="6">
        <f>AVERAGE('Raw Data'!GD12,'Raw Data'!GD61,'Raw Data'!GD111)</f>
        <v>0.83050000000000013</v>
      </c>
      <c r="DE13" s="11">
        <f t="shared" si="20"/>
        <v>830.50000000000011</v>
      </c>
      <c r="DF13" s="5">
        <f>AVERAGE('Raw Data'!GJ12,'Raw Data'!GJ62)</f>
        <v>41.45</v>
      </c>
      <c r="DG13" s="6">
        <f>AVERAGE('Raw Data'!GK12,'Raw Data'!GK61)</f>
        <v>7.1749999999999994E-2</v>
      </c>
      <c r="DH13" s="6">
        <f>AVERAGE('Raw Data'!GL12,'Raw Data'!GL61)</f>
        <v>0.12909999999999999</v>
      </c>
      <c r="DI13" s="6">
        <f>AVERAGE('Raw Data'!GM12,'Raw Data'!GM61)</f>
        <v>0.55570000000000008</v>
      </c>
      <c r="DJ13" s="11">
        <f t="shared" si="21"/>
        <v>555.70000000000005</v>
      </c>
    </row>
    <row r="14" spans="2:114">
      <c r="B14">
        <v>10</v>
      </c>
      <c r="C14" s="2">
        <f>AVERAGE('Raw Data'!C13,('Raw Data'!C63)-15,('Raw Data'!C113)-15)</f>
        <v>50.890000000000008</v>
      </c>
      <c r="D14" s="5">
        <f>AVERAGE('Raw Data'!D13,'Raw Data'!D63,'Raw Data'!D113)</f>
        <v>26.600000000000005</v>
      </c>
      <c r="E14" s="6">
        <f>AVERAGE('Raw Data'!E13,'Raw Data'!E63,'Raw Data'!E113)</f>
        <v>7.1129999999999999E-2</v>
      </c>
      <c r="F14" s="7">
        <f>AVERAGE('Raw Data'!F13,'Raw Data'!F63,'Raw Data'!F113)</f>
        <v>0.30969999999999998</v>
      </c>
      <c r="G14" s="8">
        <f>AVERAGE('Raw Data'!G13,'Raw Data'!G63,'Raw Data'!G113)</f>
        <v>0.23076666666666665</v>
      </c>
      <c r="H14" s="11">
        <f t="shared" si="0"/>
        <v>230.76666666666665</v>
      </c>
      <c r="I14" s="9">
        <f>AVERAGE('Raw Data'!H13,'Raw Data'!H63,'Raw Data'!H113)</f>
        <v>1.0141333333333333</v>
      </c>
      <c r="J14" s="5">
        <f>AVERAGE('Raw Data'!M13,'Raw Data'!M63,'Raw Data'!M113)</f>
        <v>30.3</v>
      </c>
      <c r="K14" s="6">
        <f>AVERAGE('Raw Data'!N13,'Raw Data'!N63,'Raw Data'!N113)</f>
        <v>7.1129999999999999E-2</v>
      </c>
      <c r="L14" s="7">
        <f>AVERAGE('Raw Data'!O13,'Raw Data'!O63,'Raw Data'!O113)</f>
        <v>0.23956666666666668</v>
      </c>
      <c r="M14" s="8">
        <f>AVERAGE('Raw Data'!P13,'Raw Data'!P63,'Raw Data'!P113)</f>
        <v>0.30676666666666669</v>
      </c>
      <c r="N14" s="11">
        <f t="shared" si="1"/>
        <v>306.76666666666671</v>
      </c>
      <c r="O14" s="5">
        <f>AVERAGE('Raw Data'!V13,'Raw Data'!V63,'Raw Data'!V113)</f>
        <v>34.366666666666667</v>
      </c>
      <c r="P14" s="6">
        <f>AVERAGE('Raw Data'!W13,'Raw Data'!W63,'Raw Data'!W113)</f>
        <v>7.1129999999999999E-2</v>
      </c>
      <c r="Q14" s="7">
        <f>AVERAGE('Raw Data'!X13,'Raw Data'!X63,'Raw Data'!X113)</f>
        <v>0.39916666666666667</v>
      </c>
      <c r="R14" s="8">
        <f>AVERAGE('Raw Data'!Y13,'Raw Data'!Y63,'Raw Data'!Y113)</f>
        <v>0.18563333333333332</v>
      </c>
      <c r="S14" s="11">
        <f t="shared" si="2"/>
        <v>185.63333333333333</v>
      </c>
      <c r="T14" s="5">
        <f>AVERAGE('Raw Data'!AE13,'Raw Data'!AE63,'Raw Data'!AE113)</f>
        <v>38.1</v>
      </c>
      <c r="U14" s="6">
        <f>AVERAGE('Raw Data'!AF13,'Raw Data'!AF63,'Raw Data'!AF113)</f>
        <v>7.1129999999999999E-2</v>
      </c>
      <c r="V14" s="7">
        <f>AVERAGE('Raw Data'!AG13,'Raw Data'!AG63,'Raw Data'!AG113)</f>
        <v>0.43290000000000001</v>
      </c>
      <c r="W14" s="8">
        <f>AVERAGE('Raw Data'!AH13,'Raw Data'!AH63,'Raw Data'!AH113)</f>
        <v>0.19533333333333333</v>
      </c>
      <c r="X14" s="11">
        <f t="shared" si="3"/>
        <v>195.33333333333334</v>
      </c>
      <c r="Y14" s="5">
        <f>AVERAGE('Raw Data'!AN13,'Raw Data'!AN63,'Raw Data'!AN113)</f>
        <v>42.3</v>
      </c>
      <c r="Z14" s="6">
        <f>AVERAGE('Raw Data'!AO13,'Raw Data'!AO63,'Raw Data'!AO113)</f>
        <v>7.1129999999999999E-2</v>
      </c>
      <c r="AA14" s="7">
        <f>AVERAGE('Raw Data'!AP13,'Raw Data'!AP63,'Raw Data'!AP113)</f>
        <v>0.62476666666666669</v>
      </c>
      <c r="AB14" s="8">
        <f>AVERAGE('Raw Data'!AQ13,'Raw Data'!AQ63,'Raw Data'!AQ113)</f>
        <v>0.13384333333333334</v>
      </c>
      <c r="AC14" s="11">
        <f t="shared" si="4"/>
        <v>133.84333333333333</v>
      </c>
      <c r="AD14" s="5">
        <f>AVERAGE('Raw Data'!AW13,'Raw Data'!AW63,'Raw Data'!AW113)</f>
        <v>26.600000000000005</v>
      </c>
      <c r="AE14" s="6">
        <f>AVERAGE('Raw Data'!AX13,'Raw Data'!AX63,'Raw Data'!AX113)</f>
        <v>7.1129999999999999E-2</v>
      </c>
      <c r="AF14" s="7">
        <f>AVERAGE('Raw Data'!AY13,'Raw Data'!AY63,'Raw Data'!AY113)</f>
        <v>0.25600000000000001</v>
      </c>
      <c r="AG14" s="8">
        <f>AVERAGE('Raw Data'!AZ13,'Raw Data'!AZ63,'Raw Data'!AZ113)</f>
        <v>0.27810000000000001</v>
      </c>
      <c r="AH14" s="11">
        <f t="shared" si="5"/>
        <v>278.10000000000002</v>
      </c>
      <c r="AI14" s="5">
        <f>AVERAGE('Raw Data'!BF13,'Raw Data'!BF63,'Raw Data'!BF113)</f>
        <v>30.3</v>
      </c>
      <c r="AJ14" s="6">
        <f>AVERAGE('Raw Data'!BG13,'Raw Data'!BG63,'Raw Data'!BG113)</f>
        <v>7.1129999999999999E-2</v>
      </c>
      <c r="AK14" s="7">
        <f>AVERAGE('Raw Data'!BH13,'Raw Data'!BH63,'Raw Data'!BH113)</f>
        <v>0.32653333333333334</v>
      </c>
      <c r="AL14" s="8">
        <f>AVERAGE('Raw Data'!BI13,'Raw Data'!BI63,'Raw Data'!BI113)</f>
        <v>0.21803333333333333</v>
      </c>
      <c r="AM14" s="11">
        <f t="shared" si="6"/>
        <v>218.03333333333333</v>
      </c>
      <c r="AN14" s="5">
        <f>AVERAGE('Raw Data'!BO13,'Raw Data'!BO63,'Raw Data'!BO113)</f>
        <v>34.4</v>
      </c>
      <c r="AO14" s="6">
        <f>AVERAGE('Raw Data'!BP13,'Raw Data'!BP63,'Raw Data'!BP113)</f>
        <v>7.1129999999999999E-2</v>
      </c>
      <c r="AP14" s="7">
        <f>AVERAGE('Raw Data'!BQ13,'Raw Data'!BQ63,'Raw Data'!BQ113)</f>
        <v>0.41373333333333334</v>
      </c>
      <c r="AQ14" s="8">
        <f>AVERAGE('Raw Data'!BR13,'Raw Data'!BR63,'Raw Data'!BR113)</f>
        <v>0.17200000000000001</v>
      </c>
      <c r="AR14" s="11">
        <f t="shared" si="7"/>
        <v>172</v>
      </c>
      <c r="AS14" s="5">
        <f>AVERAGE('Raw Data'!BX13,'Raw Data'!BX63,'Raw Data'!BX113)</f>
        <v>38.066666666666663</v>
      </c>
      <c r="AT14" s="6">
        <f>AVERAGE('Raw Data'!BY13,'Raw Data'!BY63,'Raw Data'!BY113)</f>
        <v>7.1129999999999999E-2</v>
      </c>
      <c r="AU14" s="7">
        <f>AVERAGE('Raw Data'!BZ13,'Raw Data'!BZ63,'Raw Data'!BZ113)</f>
        <v>0.53423333333333334</v>
      </c>
      <c r="AV14" s="8">
        <f>AVERAGE('Raw Data'!CA13,'Raw Data'!CA63,'Raw Data'!CA113)</f>
        <v>0.13316666666666666</v>
      </c>
      <c r="AW14" s="11">
        <f t="shared" si="8"/>
        <v>133.16666666666666</v>
      </c>
      <c r="AX14" s="5">
        <f>AVERAGE('Raw Data'!CG13,'Raw Data'!CG63,'Raw Data'!CG113)</f>
        <v>42.349999999999994</v>
      </c>
      <c r="AY14" s="6">
        <f>AVERAGE('Raw Data'!CH13,'Raw Data'!CH63,'Raw Data'!CH113)</f>
        <v>7.1129999999999999E-2</v>
      </c>
      <c r="AZ14" s="7">
        <f>AVERAGE('Raw Data'!CI13,'Raw Data'!CI63,'Raw Data'!CI113)</f>
        <v>0.73080000000000001</v>
      </c>
      <c r="BA14" s="8">
        <f>AVERAGE('Raw Data'!CJ13,'Raw Data'!CJ63,'Raw Data'!CJ113)</f>
        <v>9.733E-2</v>
      </c>
      <c r="BB14" s="11">
        <f t="shared" si="9"/>
        <v>97.33</v>
      </c>
      <c r="BC14" s="5">
        <f>AVERAGE('Raw Data'!CP13)</f>
        <v>22.9</v>
      </c>
      <c r="BD14" s="6">
        <f>AVERAGE('Raw Data'!CQ13)</f>
        <v>0.17782000000000001</v>
      </c>
      <c r="BE14" s="7">
        <f>AVERAGE('Raw Data'!CR13)</f>
        <v>5.3698999999999997E-2</v>
      </c>
      <c r="BF14" s="8">
        <f>AVERAGE('Raw Data'!CS13)</f>
        <v>3.3115000000000001</v>
      </c>
      <c r="BG14" s="11">
        <f t="shared" si="10"/>
        <v>3311.5</v>
      </c>
      <c r="BH14" s="5">
        <f>AVERAGE('Raw Data'!CX13,'Raw Data'!CX63,'Raw Data'!CX113)</f>
        <v>26.399999999999995</v>
      </c>
      <c r="BI14" s="6">
        <f>AVERAGE('Raw Data'!CY13,'Raw Data'!CY63,'Raw Data'!CY113)</f>
        <v>8.4170000000000009E-2</v>
      </c>
      <c r="BJ14" s="7">
        <f>AVERAGE('Raw Data'!CZ13,'Raw Data'!CZ63,'Raw Data'!CZ113)</f>
        <v>3.3403333333333333E-2</v>
      </c>
      <c r="BK14" s="8">
        <f>AVERAGE('Raw Data'!DA13,'Raw Data'!DA63,'Raw Data'!DA113)</f>
        <v>2.5206666666666666</v>
      </c>
      <c r="BL14" s="11">
        <f t="shared" si="11"/>
        <v>2520.6666666666665</v>
      </c>
      <c r="BM14" s="5">
        <f>AVERAGE('Raw Data'!DG13,'Raw Data'!DG63,'Raw Data'!DG113)</f>
        <v>30.3</v>
      </c>
      <c r="BN14" s="6">
        <f>AVERAGE('Raw Data'!DH13,'Raw Data'!DH63,'Raw Data'!DH113)</f>
        <v>8.4170000000000009E-2</v>
      </c>
      <c r="BO14" s="7">
        <f>AVERAGE('Raw Data'!DI13,'Raw Data'!DI63,'Raw Data'!DI113)</f>
        <v>4.1673333333333333E-2</v>
      </c>
      <c r="BP14" s="8">
        <f>AVERAGE('Raw Data'!DJ13,'Raw Data'!DJ63,'Raw Data'!DJ113)</f>
        <v>2.0243333333333333</v>
      </c>
      <c r="BQ14" s="11">
        <f t="shared" si="12"/>
        <v>2024.3333333333333</v>
      </c>
      <c r="BR14" s="5">
        <f>AVERAGE('Raw Data'!DP13,'Raw Data'!DP63,'Raw Data'!DP113)</f>
        <v>34.200000000000003</v>
      </c>
      <c r="BS14" s="6">
        <f>AVERAGE('Raw Data'!DQ13,'Raw Data'!DQ62,'Raw Data'!DQ112)</f>
        <v>8.4170000000000009E-2</v>
      </c>
      <c r="BT14" s="7">
        <f>AVERAGE('Raw Data'!DR13,'Raw Data'!DR63,'Raw Data'!DR113)</f>
        <v>5.9633333333333337E-2</v>
      </c>
      <c r="BU14" s="8">
        <f>AVERAGE('Raw Data'!DS13,'Raw Data'!DS63,'Raw Data'!DS113)</f>
        <v>1.631</v>
      </c>
      <c r="BV14" s="11">
        <f t="shared" si="13"/>
        <v>1631</v>
      </c>
      <c r="BW14" s="5">
        <f>AVERAGE('Raw Data'!DY13,'Raw Data'!DY63,'Raw Data'!DY113)</f>
        <v>38.133333333333333</v>
      </c>
      <c r="BX14" s="6">
        <f>AVERAGE('Raw Data'!DZ13,'Raw Data'!DZ62,'Raw Data'!DZ112)</f>
        <v>8.4170000000000009E-2</v>
      </c>
      <c r="BY14" s="6">
        <f>AVERAGE('Raw Data'!EA13,'Raw Data'!EA62,'Raw Data'!EA112)</f>
        <v>8.0416666666666678E-2</v>
      </c>
      <c r="BZ14" s="6">
        <f>AVERAGE('Raw Data'!EB13,'Raw Data'!EB62,'Raw Data'!EB112)</f>
        <v>1.0469999999999999</v>
      </c>
      <c r="CA14" s="11">
        <f t="shared" si="14"/>
        <v>1047</v>
      </c>
      <c r="CB14" s="5">
        <f>AVERAGE('Raw Data'!EH13,'Raw Data'!EH63)</f>
        <v>41.7</v>
      </c>
      <c r="CC14" s="6">
        <f>AVERAGE('Raw Data'!EI13,'Raw Data'!EI63)</f>
        <v>8.4169999999999995E-2</v>
      </c>
      <c r="CD14" s="7">
        <f>AVERAGE('Raw Data'!EJ13,'Raw Data'!EJ63)</f>
        <v>8.158E-2</v>
      </c>
      <c r="CE14" s="8">
        <f>AVERAGE('Raw Data'!EK13,'Raw Data'!EK63)</f>
        <v>1.1096999999999999</v>
      </c>
      <c r="CF14" s="11">
        <f t="shared" si="15"/>
        <v>1109.6999999999998</v>
      </c>
      <c r="CG14" s="5">
        <f>AVERAGE('Raw Data'!EQ13)</f>
        <v>23.2</v>
      </c>
      <c r="CH14" s="6">
        <f>AVERAGE('Raw Data'!ER13)</f>
        <v>0.17780000000000001</v>
      </c>
      <c r="CI14" s="7">
        <f>AVERAGE('Raw Data'!ES13)</f>
        <v>7.8159999999999993E-2</v>
      </c>
      <c r="CJ14" s="8">
        <f>AVERAGE('Raw Data'!ET13)</f>
        <v>2.2749999999999999</v>
      </c>
      <c r="CK14" s="11">
        <f t="shared" si="16"/>
        <v>2275</v>
      </c>
      <c r="CL14" s="5">
        <f>AVERAGE('Raw Data'!EZ13,'Raw Data'!EZ63,'Raw Data'!EZ113)</f>
        <v>26.233333333333331</v>
      </c>
      <c r="CM14" s="6">
        <f>AVERAGE('Raw Data'!FA113,'Raw Data'!FA163)</f>
        <v>8.4169999999999995E-2</v>
      </c>
      <c r="CN14" s="7">
        <f>AVERAGE('Raw Data'!FB13,'Raw Data'!FB63,'Raw Data'!FB113)</f>
        <v>8.6943333333333331E-2</v>
      </c>
      <c r="CO14" s="8">
        <f>AVERAGE('Raw Data'!FC13,'Raw Data'!FC63,'Raw Data'!FC113)</f>
        <v>1.6873333333333334</v>
      </c>
      <c r="CP14" s="11">
        <f t="shared" si="17"/>
        <v>1687.3333333333333</v>
      </c>
      <c r="CQ14" s="5">
        <f>AVERAGE('Raw Data'!FI13,'Raw Data'!FI63,'Raw Data'!FI113)</f>
        <v>30.399999999999995</v>
      </c>
      <c r="CR14" s="6">
        <f>AVERAGE('Raw Data'!FJ13,'Raw Data'!FJ63,'Raw Data'!FJ113)</f>
        <v>8.4170000000000009E-2</v>
      </c>
      <c r="CS14" s="7">
        <f>AVERAGE('Raw Data'!FK13,'Raw Data'!FK63,'Raw Data'!FK113)</f>
        <v>7.4406666666666663E-2</v>
      </c>
      <c r="CT14" s="8">
        <f>AVERAGE('Raw Data'!FL13,'Raw Data'!FL63,'Raw Data'!FL113)</f>
        <v>1.1618000000000002</v>
      </c>
      <c r="CU14" s="11">
        <f t="shared" si="18"/>
        <v>1161.8000000000002</v>
      </c>
      <c r="CV14" s="5">
        <f>AVERAGE('Raw Data'!FR13,'Raw Data'!FR63,'Raw Data'!FR113)</f>
        <v>34.033333333333331</v>
      </c>
      <c r="CW14" s="6">
        <f>AVERAGE('Raw Data'!FS13,'Raw Data'!FS63,'Raw Data'!FS113)</f>
        <v>8.4170000000000009E-2</v>
      </c>
      <c r="CX14" s="7">
        <f>AVERAGE('Raw Data'!FT13,'Raw Data'!FT63,'Raw Data'!FT113)</f>
        <v>9.5743333333333333E-2</v>
      </c>
      <c r="CY14" s="8">
        <f>AVERAGE('Raw Data'!FU13,'Raw Data'!FU63,'Raw Data'!FU113)</f>
        <v>0.8794333333333334</v>
      </c>
      <c r="CZ14" s="11">
        <f t="shared" si="19"/>
        <v>879.43333333333339</v>
      </c>
      <c r="DA14" s="5">
        <f>AVERAGE('Raw Data'!GA13,'Raw Data'!GA63,'Raw Data'!GA113)</f>
        <v>38.299999999999997</v>
      </c>
      <c r="DB14" s="6">
        <f>AVERAGE('Raw Data'!GB13,'Raw Data'!GB62,'Raw Data'!GB112)</f>
        <v>8.4170000000000009E-2</v>
      </c>
      <c r="DC14" s="6">
        <f>AVERAGE('Raw Data'!GC13,'Raw Data'!GC62,'Raw Data'!GC112)</f>
        <v>0.11773333333333331</v>
      </c>
      <c r="DD14" s="6">
        <f>AVERAGE('Raw Data'!GD13,'Raw Data'!GD62,'Raw Data'!GD112)</f>
        <v>0.73443333333333338</v>
      </c>
      <c r="DE14" s="11">
        <f t="shared" si="20"/>
        <v>734.43333333333339</v>
      </c>
      <c r="DF14" s="5">
        <f>AVERAGE('Raw Data'!GJ13,'Raw Data'!GJ63)</f>
        <v>41.45</v>
      </c>
      <c r="DG14" s="6">
        <f>AVERAGE('Raw Data'!GK13,'Raw Data'!GK62)</f>
        <v>8.4169999999999995E-2</v>
      </c>
      <c r="DH14" s="6">
        <f>AVERAGE('Raw Data'!GL13,'Raw Data'!GL62)</f>
        <v>0.15584999999999999</v>
      </c>
      <c r="DI14" s="6">
        <f>AVERAGE('Raw Data'!GM13,'Raw Data'!GM62)</f>
        <v>0.54025000000000001</v>
      </c>
      <c r="DJ14" s="11">
        <f t="shared" si="21"/>
        <v>540.25</v>
      </c>
    </row>
    <row r="15" spans="2:114">
      <c r="B15">
        <v>11</v>
      </c>
      <c r="C15" s="2">
        <f>AVERAGE('Raw Data'!C14,('Raw Data'!C64)-15,('Raw Data'!C114)-15)</f>
        <v>55.976666666666667</v>
      </c>
      <c r="D15" s="5">
        <f>AVERAGE('Raw Data'!D14,'Raw Data'!D64,'Raw Data'!D114)</f>
        <v>26.600000000000005</v>
      </c>
      <c r="E15" s="6">
        <f>AVERAGE('Raw Data'!E14,'Raw Data'!E64,'Raw Data'!E114)</f>
        <v>8.1900000000000001E-2</v>
      </c>
      <c r="F15" s="7">
        <f>AVERAGE('Raw Data'!F14,'Raw Data'!F64,'Raw Data'!F114)</f>
        <v>0.36823333333333336</v>
      </c>
      <c r="G15" s="8">
        <f>AVERAGE('Raw Data'!G14,'Raw Data'!G64,'Raw Data'!G114)</f>
        <v>0.22406666666666666</v>
      </c>
      <c r="H15" s="11">
        <f t="shared" si="0"/>
        <v>224.06666666666666</v>
      </c>
      <c r="I15" s="9">
        <f>AVERAGE('Raw Data'!H14,'Raw Data'!H64,'Raw Data'!H114)</f>
        <v>1.0046666666666668</v>
      </c>
      <c r="J15" s="5">
        <f>AVERAGE('Raw Data'!M14,'Raw Data'!M64,'Raw Data'!M114)</f>
        <v>30.3</v>
      </c>
      <c r="K15" s="6">
        <f>AVERAGE('Raw Data'!N14,'Raw Data'!N64,'Raw Data'!N114)</f>
        <v>8.1900000000000001E-2</v>
      </c>
      <c r="L15" s="7">
        <f>AVERAGE('Raw Data'!O14,'Raw Data'!O64,'Raw Data'!O114)</f>
        <v>0.27956666666666669</v>
      </c>
      <c r="M15" s="8">
        <f>AVERAGE('Raw Data'!P14,'Raw Data'!P64,'Raw Data'!P114)</f>
        <v>0.30146666666666672</v>
      </c>
      <c r="N15" s="11">
        <f t="shared" si="1"/>
        <v>301.4666666666667</v>
      </c>
      <c r="O15" s="5">
        <f>AVERAGE('Raw Data'!V14,'Raw Data'!V64,'Raw Data'!V114)</f>
        <v>34.366666666666667</v>
      </c>
      <c r="P15" s="6">
        <f>AVERAGE('Raw Data'!W14,'Raw Data'!W64,'Raw Data'!W114)</f>
        <v>8.1900000000000001E-2</v>
      </c>
      <c r="Q15" s="7">
        <f>AVERAGE('Raw Data'!X14,'Raw Data'!X64,'Raw Data'!X114)</f>
        <v>0.48360000000000003</v>
      </c>
      <c r="R15" s="8">
        <f>AVERAGE('Raw Data'!Y14,'Raw Data'!Y64,'Raw Data'!Y114)</f>
        <v>0.17549999999999999</v>
      </c>
      <c r="S15" s="11">
        <f t="shared" si="2"/>
        <v>175.5</v>
      </c>
      <c r="T15" s="5">
        <f>AVERAGE('Raw Data'!AE14,'Raw Data'!AE64,'Raw Data'!AE114)</f>
        <v>38.1</v>
      </c>
      <c r="U15" s="6">
        <f>AVERAGE('Raw Data'!AF14,'Raw Data'!AF64,'Raw Data'!AF114)</f>
        <v>8.1900000000000001E-2</v>
      </c>
      <c r="V15" s="7">
        <f>AVERAGE('Raw Data'!AG14,'Raw Data'!AG64,'Raw Data'!AG114)</f>
        <v>0.51763333333333328</v>
      </c>
      <c r="W15" s="8">
        <f>AVERAGE('Raw Data'!AH14,'Raw Data'!AH64,'Raw Data'!AH114)</f>
        <v>0.19256666666666666</v>
      </c>
      <c r="X15" s="11">
        <f t="shared" si="3"/>
        <v>192.56666666666666</v>
      </c>
      <c r="Y15" s="5">
        <f>AVERAGE('Raw Data'!AN14,'Raw Data'!AN64,'Raw Data'!AN114)</f>
        <v>42.3</v>
      </c>
      <c r="Z15" s="6">
        <f>AVERAGE('Raw Data'!AO14,'Raw Data'!AO64,'Raw Data'!AO114)</f>
        <v>8.1900000000000001E-2</v>
      </c>
      <c r="AA15" s="7">
        <f>AVERAGE('Raw Data'!AP14,'Raw Data'!AP64,'Raw Data'!AP114)</f>
        <v>0.7681</v>
      </c>
      <c r="AB15" s="8">
        <f>AVERAGE('Raw Data'!AQ14,'Raw Data'!AQ64,'Raw Data'!AQ114)</f>
        <v>0.12359666666666667</v>
      </c>
      <c r="AC15" s="11">
        <f t="shared" si="4"/>
        <v>123.59666666666668</v>
      </c>
      <c r="AD15" s="5">
        <f>AVERAGE('Raw Data'!AW14,'Raw Data'!AW64,'Raw Data'!AW114)</f>
        <v>26.600000000000005</v>
      </c>
      <c r="AE15" s="6">
        <f>AVERAGE('Raw Data'!AX14,'Raw Data'!AX64,'Raw Data'!AX114)</f>
        <v>8.1900000000000001E-2</v>
      </c>
      <c r="AF15" s="7">
        <f>AVERAGE('Raw Data'!AY14,'Raw Data'!AY64,'Raw Data'!AY114)</f>
        <v>0.29799999999999999</v>
      </c>
      <c r="AG15" s="8">
        <f>AVERAGE('Raw Data'!AZ14,'Raw Data'!AZ64,'Raw Data'!AZ114)</f>
        <v>0.2750333333333333</v>
      </c>
      <c r="AH15" s="11">
        <f t="shared" si="5"/>
        <v>275.0333333333333</v>
      </c>
      <c r="AI15" s="5">
        <f>AVERAGE('Raw Data'!BF14,'Raw Data'!BF64,'Raw Data'!BF114)</f>
        <v>30.3</v>
      </c>
      <c r="AJ15" s="6">
        <f>AVERAGE('Raw Data'!BG14,'Raw Data'!BG64,'Raw Data'!BG114)</f>
        <v>8.1900000000000001E-2</v>
      </c>
      <c r="AK15" s="7">
        <f>AVERAGE('Raw Data'!BH14,'Raw Data'!BH64,'Raw Data'!BH114)</f>
        <v>0.38339999999999996</v>
      </c>
      <c r="AL15" s="8">
        <f>AVERAGE('Raw Data'!BI14,'Raw Data'!BI64,'Raw Data'!BI114)</f>
        <v>0.21393333333333334</v>
      </c>
      <c r="AM15" s="11">
        <f t="shared" si="6"/>
        <v>213.93333333333334</v>
      </c>
      <c r="AN15" s="5">
        <f>AVERAGE('Raw Data'!BO14,'Raw Data'!BO64,'Raw Data'!BO114)</f>
        <v>34.4</v>
      </c>
      <c r="AO15" s="6">
        <f>AVERAGE('Raw Data'!BP14,'Raw Data'!BP64,'Raw Data'!BP114)</f>
        <v>8.1900000000000001E-2</v>
      </c>
      <c r="AP15" s="7">
        <f>AVERAGE('Raw Data'!BQ14,'Raw Data'!BQ64,'Raw Data'!BQ114)</f>
        <v>0.49146666666666672</v>
      </c>
      <c r="AQ15" s="8">
        <f>AVERAGE('Raw Data'!BR14,'Raw Data'!BR64,'Raw Data'!BR114)</f>
        <v>0.16669999999999999</v>
      </c>
      <c r="AR15" s="11">
        <f t="shared" si="7"/>
        <v>166.7</v>
      </c>
      <c r="AS15" s="5">
        <f>AVERAGE('Raw Data'!BX14,'Raw Data'!BX64,'Raw Data'!BX114)</f>
        <v>38.066666666666663</v>
      </c>
      <c r="AT15" s="6">
        <f>AVERAGE('Raw Data'!BY14,'Raw Data'!BY64,'Raw Data'!BY114)</f>
        <v>8.1900000000000001E-2</v>
      </c>
      <c r="AU15" s="7">
        <f>AVERAGE('Raw Data'!BZ14,'Raw Data'!BZ64,'Raw Data'!BZ114)</f>
        <v>0.63119999999999987</v>
      </c>
      <c r="AV15" s="8">
        <f>AVERAGE('Raw Data'!CA14,'Raw Data'!CA64,'Raw Data'!CA114)</f>
        <v>0.1298</v>
      </c>
      <c r="AW15" s="11">
        <f t="shared" si="8"/>
        <v>129.80000000000001</v>
      </c>
      <c r="AX15" s="5">
        <f>AVERAGE('Raw Data'!CG14,'Raw Data'!CG64,'Raw Data'!CG114)</f>
        <v>42.349999999999994</v>
      </c>
      <c r="AY15" s="6">
        <f>AVERAGE('Raw Data'!CH14,'Raw Data'!CH64,'Raw Data'!CH114)</f>
        <v>8.1900000000000001E-2</v>
      </c>
      <c r="AZ15" s="7">
        <f>AVERAGE('Raw Data'!CI14,'Raw Data'!CI64,'Raw Data'!CI114)</f>
        <v>0.84824999999999995</v>
      </c>
      <c r="BA15" s="8">
        <f>AVERAGE('Raw Data'!CJ14,'Raw Data'!CJ64,'Raw Data'!CJ114)</f>
        <v>9.6555000000000002E-2</v>
      </c>
      <c r="BB15" s="11">
        <f t="shared" si="9"/>
        <v>96.555000000000007</v>
      </c>
      <c r="BC15" s="5">
        <f>AVERAGE('Raw Data'!CP14)</f>
        <v>22.9</v>
      </c>
      <c r="BD15" s="6">
        <f>AVERAGE('Raw Data'!CQ14)</f>
        <v>0.20474999999999999</v>
      </c>
      <c r="BE15" s="7">
        <f>AVERAGE('Raw Data'!CR14)</f>
        <v>6.0822000000000001E-2</v>
      </c>
      <c r="BF15" s="8">
        <f>AVERAGE('Raw Data'!CS14)</f>
        <v>3.3662999999999998</v>
      </c>
      <c r="BG15" s="11">
        <f t="shared" si="10"/>
        <v>3366.2999999999997</v>
      </c>
      <c r="BH15" s="5">
        <f>AVERAGE('Raw Data'!CX14,'Raw Data'!CX64,'Raw Data'!CX114)</f>
        <v>26.399999999999995</v>
      </c>
      <c r="BI15" s="6">
        <f>AVERAGE('Raw Data'!CY14,'Raw Data'!CY64,'Raw Data'!CY114)</f>
        <v>9.8739999999999994E-2</v>
      </c>
      <c r="BJ15" s="7">
        <f>AVERAGE('Raw Data'!CZ14,'Raw Data'!CZ64,'Raw Data'!CZ114)</f>
        <v>3.9683333333333327E-2</v>
      </c>
      <c r="BK15" s="8">
        <f>AVERAGE('Raw Data'!DA14,'Raw Data'!DA64,'Raw Data'!DA114)</f>
        <v>2.4896666666666669</v>
      </c>
      <c r="BL15" s="11">
        <f t="shared" si="11"/>
        <v>2489.666666666667</v>
      </c>
      <c r="BM15" s="5">
        <f>AVERAGE('Raw Data'!DG14,'Raw Data'!DG64,'Raw Data'!DG114)</f>
        <v>30.3</v>
      </c>
      <c r="BN15" s="6">
        <f>AVERAGE('Raw Data'!DH14,'Raw Data'!DH64,'Raw Data'!DH114)</f>
        <v>9.8739999999999994E-2</v>
      </c>
      <c r="BO15" s="7">
        <f>AVERAGE('Raw Data'!DI14,'Raw Data'!DI64,'Raw Data'!DI114)</f>
        <v>5.04E-2</v>
      </c>
      <c r="BP15" s="8">
        <f>AVERAGE('Raw Data'!DJ14,'Raw Data'!DJ64,'Raw Data'!DJ114)</f>
        <v>1.9653333333333334</v>
      </c>
      <c r="BQ15" s="11">
        <f t="shared" si="12"/>
        <v>1965.3333333333335</v>
      </c>
      <c r="BR15" s="5">
        <f>AVERAGE('Raw Data'!DP14,'Raw Data'!DP64,'Raw Data'!DP114)</f>
        <v>34.166666666666671</v>
      </c>
      <c r="BS15" s="6">
        <f>AVERAGE('Raw Data'!DQ14,'Raw Data'!DQ63,'Raw Data'!DQ113)</f>
        <v>9.8739999999999994E-2</v>
      </c>
      <c r="BT15" s="7">
        <f>AVERAGE('Raw Data'!DR14,'Raw Data'!DR64,'Raw Data'!DR114)</f>
        <v>7.0723333333333332E-2</v>
      </c>
      <c r="BU15" s="8">
        <f>AVERAGE('Raw Data'!DS14,'Raw Data'!DS64,'Raw Data'!DS114)</f>
        <v>1.6143333333333334</v>
      </c>
      <c r="BV15" s="11">
        <f t="shared" si="13"/>
        <v>1614.3333333333335</v>
      </c>
      <c r="BW15" s="5">
        <f>AVERAGE('Raw Data'!DY14,'Raw Data'!DY64,'Raw Data'!DY114)</f>
        <v>38.166666666666664</v>
      </c>
      <c r="BX15" s="6">
        <f>AVERAGE('Raw Data'!DZ14,'Raw Data'!DZ63,'Raw Data'!DZ113)</f>
        <v>9.8739999999999994E-2</v>
      </c>
      <c r="BY15" s="6">
        <f>AVERAGE('Raw Data'!EA14,'Raw Data'!EA63,'Raw Data'!EA113)</f>
        <v>9.6689999999999998E-2</v>
      </c>
      <c r="BZ15" s="6">
        <f>AVERAGE('Raw Data'!EB14,'Raw Data'!EB63,'Raw Data'!EB113)</f>
        <v>1.0216666666666667</v>
      </c>
      <c r="CA15" s="11">
        <f t="shared" si="14"/>
        <v>1021.6666666666667</v>
      </c>
      <c r="CB15" s="5">
        <f>AVERAGE('Raw Data'!EH14,'Raw Data'!EH64)</f>
        <v>41.7</v>
      </c>
      <c r="CC15" s="6">
        <f>AVERAGE('Raw Data'!EI14,'Raw Data'!EI64)</f>
        <v>9.8739999999999994E-2</v>
      </c>
      <c r="CD15" s="7">
        <f>AVERAGE('Raw Data'!EJ14,'Raw Data'!EJ64)</f>
        <v>9.8349999999999993E-2</v>
      </c>
      <c r="CE15" s="8">
        <f>AVERAGE('Raw Data'!EK14,'Raw Data'!EK64)</f>
        <v>1.07125</v>
      </c>
      <c r="CF15" s="11">
        <f t="shared" si="15"/>
        <v>1071.25</v>
      </c>
      <c r="CG15" s="5">
        <f>AVERAGE('Raw Data'!EQ14)</f>
        <v>23.2</v>
      </c>
      <c r="CH15" s="6">
        <f>AVERAGE('Raw Data'!ER14)</f>
        <v>0.20469999999999999</v>
      </c>
      <c r="CI15" s="7">
        <f>AVERAGE('Raw Data'!ES14)</f>
        <v>9.0289999999999995E-2</v>
      </c>
      <c r="CJ15" s="8">
        <f>AVERAGE('Raw Data'!ET14)</f>
        <v>2.2679999999999998</v>
      </c>
      <c r="CK15" s="11">
        <f t="shared" si="16"/>
        <v>2268</v>
      </c>
      <c r="CL15" s="5">
        <f>AVERAGE('Raw Data'!EZ14,'Raw Data'!EZ64,'Raw Data'!EZ114)</f>
        <v>26.233333333333331</v>
      </c>
      <c r="CM15" s="6">
        <f>AVERAGE('Raw Data'!FA114,'Raw Data'!FA164)</f>
        <v>9.8739999999999994E-2</v>
      </c>
      <c r="CN15" s="7">
        <f>AVERAGE('Raw Data'!FB14,'Raw Data'!FB64,'Raw Data'!FB114)</f>
        <v>0.10052666666666667</v>
      </c>
      <c r="CO15" s="8">
        <f>AVERAGE('Raw Data'!FC14,'Raw Data'!FC64,'Raw Data'!FC114)</f>
        <v>1.6829999999999998</v>
      </c>
      <c r="CP15" s="11">
        <f t="shared" si="17"/>
        <v>1682.9999999999998</v>
      </c>
      <c r="CQ15" s="5">
        <f>AVERAGE('Raw Data'!FI14,'Raw Data'!FI64,'Raw Data'!FI114)</f>
        <v>30.399999999999995</v>
      </c>
      <c r="CR15" s="6">
        <f>AVERAGE('Raw Data'!FJ14,'Raw Data'!FJ64,'Raw Data'!FJ114)</f>
        <v>9.8739999999999994E-2</v>
      </c>
      <c r="CS15" s="7">
        <f>AVERAGE('Raw Data'!FK14,'Raw Data'!FK64,'Raw Data'!FK114)</f>
        <v>8.7893333333333337E-2</v>
      </c>
      <c r="CT15" s="8">
        <f>AVERAGE('Raw Data'!FL14,'Raw Data'!FL64,'Raw Data'!FL114)</f>
        <v>1.1586999999999998</v>
      </c>
      <c r="CU15" s="11">
        <f t="shared" si="18"/>
        <v>1158.6999999999998</v>
      </c>
      <c r="CV15" s="5">
        <f>AVERAGE('Raw Data'!FR14,'Raw Data'!FR64,'Raw Data'!FR114)</f>
        <v>34.033333333333339</v>
      </c>
      <c r="CW15" s="6">
        <f>AVERAGE('Raw Data'!FS14,'Raw Data'!FS64,'Raw Data'!FS114)</f>
        <v>9.8739999999999994E-2</v>
      </c>
      <c r="CX15" s="7">
        <f>AVERAGE('Raw Data'!FT14,'Raw Data'!FT64,'Raw Data'!FT114)</f>
        <v>0.11433333333333333</v>
      </c>
      <c r="CY15" s="8">
        <f>AVERAGE('Raw Data'!FU14,'Raw Data'!FU64,'Raw Data'!FU114)</f>
        <v>0.86370000000000002</v>
      </c>
      <c r="CZ15" s="11">
        <f t="shared" si="19"/>
        <v>863.7</v>
      </c>
      <c r="DA15" s="5">
        <f>AVERAGE('Raw Data'!GA14,'Raw Data'!GA64,'Raw Data'!GA114)</f>
        <v>38.299999999999997</v>
      </c>
      <c r="DB15" s="6">
        <f>AVERAGE('Raw Data'!GB14,'Raw Data'!GB63,'Raw Data'!GB113)</f>
        <v>9.8739999999999994E-2</v>
      </c>
      <c r="DC15" s="6">
        <f>AVERAGE('Raw Data'!GC14,'Raw Data'!GC63,'Raw Data'!GC113)</f>
        <v>0.14163333333333331</v>
      </c>
      <c r="DD15" s="6">
        <f>AVERAGE('Raw Data'!GD14,'Raw Data'!GD63,'Raw Data'!GD113)</f>
        <v>0.71043333333333336</v>
      </c>
      <c r="DE15" s="11">
        <f t="shared" si="20"/>
        <v>710.43333333333339</v>
      </c>
      <c r="DF15" s="5">
        <f>AVERAGE('Raw Data'!GJ14,'Raw Data'!GJ64)</f>
        <v>41.5</v>
      </c>
      <c r="DG15" s="6">
        <f>AVERAGE('Raw Data'!GK14,'Raw Data'!GK63)</f>
        <v>9.8739999999999994E-2</v>
      </c>
      <c r="DH15" s="6">
        <f>AVERAGE('Raw Data'!GL14,'Raw Data'!GL63)</f>
        <v>0.18665000000000001</v>
      </c>
      <c r="DI15" s="6">
        <f>AVERAGE('Raw Data'!GM14,'Raw Data'!GM63)</f>
        <v>0.52910000000000001</v>
      </c>
      <c r="DJ15" s="11">
        <f t="shared" si="21"/>
        <v>529.1</v>
      </c>
    </row>
    <row r="16" spans="2:114">
      <c r="B16">
        <v>12</v>
      </c>
      <c r="C16" s="2">
        <f>AVERAGE('Raw Data'!C15,('Raw Data'!C65)-15,('Raw Data'!C115)-15)</f>
        <v>61.053333333333342</v>
      </c>
      <c r="D16" s="5">
        <f>AVERAGE('Raw Data'!D15,'Raw Data'!D65,'Raw Data'!D115)</f>
        <v>26.600000000000005</v>
      </c>
      <c r="E16" s="6">
        <f>AVERAGE('Raw Data'!E15,'Raw Data'!E65,'Raw Data'!E115)</f>
        <v>9.4299999999999995E-2</v>
      </c>
      <c r="F16" s="7">
        <f>AVERAGE('Raw Data'!F15,'Raw Data'!F65,'Raw Data'!F115)</f>
        <v>0.43676666666666669</v>
      </c>
      <c r="G16" s="8">
        <f>AVERAGE('Raw Data'!G15,'Raw Data'!G65,'Raw Data'!G115)</f>
        <v>0.21733333333333335</v>
      </c>
      <c r="H16" s="11">
        <f t="shared" si="0"/>
        <v>217.33333333333334</v>
      </c>
      <c r="I16" s="9">
        <f>AVERAGE('Raw Data'!H15,'Raw Data'!H65,'Raw Data'!H115)</f>
        <v>1.0089999999999999</v>
      </c>
      <c r="J16" s="5">
        <f>AVERAGE('Raw Data'!M15,'Raw Data'!M65,'Raw Data'!M115)</f>
        <v>30.3</v>
      </c>
      <c r="K16" s="6">
        <f>AVERAGE('Raw Data'!N15,'Raw Data'!N65,'Raw Data'!N115)</f>
        <v>9.4299999999999995E-2</v>
      </c>
      <c r="L16" s="7">
        <f>AVERAGE('Raw Data'!O15,'Raw Data'!O65,'Raw Data'!O115)</f>
        <v>0.33003333333333335</v>
      </c>
      <c r="M16" s="8">
        <f>AVERAGE('Raw Data'!P15,'Raw Data'!P65,'Raw Data'!P115)</f>
        <v>0.29530000000000001</v>
      </c>
      <c r="N16" s="11">
        <f t="shared" si="1"/>
        <v>295.3</v>
      </c>
      <c r="O16" s="5">
        <f>AVERAGE('Raw Data'!V15,'Raw Data'!V65,'Raw Data'!V115)</f>
        <v>34.366666666666667</v>
      </c>
      <c r="P16" s="6">
        <f>AVERAGE('Raw Data'!W15,'Raw Data'!W65,'Raw Data'!W115)</f>
        <v>9.4299999999999995E-2</v>
      </c>
      <c r="Q16" s="7">
        <f>AVERAGE('Raw Data'!X15,'Raw Data'!X65,'Raw Data'!X115)</f>
        <v>0.57253333333333334</v>
      </c>
      <c r="R16" s="8">
        <f>AVERAGE('Raw Data'!Y15,'Raw Data'!Y65,'Raw Data'!Y115)</f>
        <v>0.16926666666666665</v>
      </c>
      <c r="S16" s="11">
        <f t="shared" si="2"/>
        <v>169.26666666666665</v>
      </c>
      <c r="T16" s="5">
        <f>AVERAGE('Raw Data'!AE15,'Raw Data'!AE65,'Raw Data'!AE115)</f>
        <v>38.1</v>
      </c>
      <c r="U16" s="6">
        <f>AVERAGE('Raw Data'!AF15,'Raw Data'!AF65,'Raw Data'!AF115)</f>
        <v>9.4299999999999995E-2</v>
      </c>
      <c r="V16" s="7">
        <f>AVERAGE('Raw Data'!AG15,'Raw Data'!AG65,'Raw Data'!AG115)</f>
        <v>0.60663333333333336</v>
      </c>
      <c r="W16" s="8">
        <f>AVERAGE('Raw Data'!AH15,'Raw Data'!AH65,'Raw Data'!AH115)</f>
        <v>0.19296666666666665</v>
      </c>
      <c r="X16" s="11">
        <f t="shared" si="3"/>
        <v>192.96666666666664</v>
      </c>
      <c r="Y16" s="5">
        <f>AVERAGE('Raw Data'!AN15,'Raw Data'!AN65,'Raw Data'!AN115)</f>
        <v>42.3</v>
      </c>
      <c r="Z16" s="6">
        <f>AVERAGE('Raw Data'!AO15,'Raw Data'!AO65,'Raw Data'!AO115)</f>
        <v>9.4299999999999995E-2</v>
      </c>
      <c r="AA16" s="7">
        <f>AVERAGE('Raw Data'!AP15,'Raw Data'!AP65,'Raw Data'!AP115)</f>
        <v>0.90923333333333323</v>
      </c>
      <c r="AB16" s="8">
        <f>AVERAGE('Raw Data'!AQ15,'Raw Data'!AQ65,'Raw Data'!AQ115)</f>
        <v>0.12036000000000001</v>
      </c>
      <c r="AC16" s="11">
        <f t="shared" si="4"/>
        <v>120.36000000000001</v>
      </c>
      <c r="AD16" s="5">
        <f>AVERAGE('Raw Data'!AW15,'Raw Data'!AW65,'Raw Data'!AW115)</f>
        <v>26.600000000000005</v>
      </c>
      <c r="AE16" s="6">
        <f>AVERAGE('Raw Data'!AX15,'Raw Data'!AX65,'Raw Data'!AX115)</f>
        <v>9.4299999999999995E-2</v>
      </c>
      <c r="AF16" s="7">
        <f>AVERAGE('Raw Data'!AY15,'Raw Data'!AY65,'Raw Data'!AY115)</f>
        <v>0.35156666666666664</v>
      </c>
      <c r="AG16" s="8">
        <f>AVERAGE('Raw Data'!AZ15,'Raw Data'!AZ65,'Raw Data'!AZ115)</f>
        <v>0.26823333333333338</v>
      </c>
      <c r="AH16" s="11">
        <f t="shared" si="5"/>
        <v>268.23333333333341</v>
      </c>
      <c r="AI16" s="5">
        <f>AVERAGE('Raw Data'!BF15,'Raw Data'!BF65,'Raw Data'!BF115)</f>
        <v>30.3</v>
      </c>
      <c r="AJ16" s="6">
        <f>AVERAGE('Raw Data'!BG15,'Raw Data'!BG65,'Raw Data'!BG115)</f>
        <v>9.4299999999999995E-2</v>
      </c>
      <c r="AK16" s="7">
        <f>AVERAGE('Raw Data'!BH15,'Raw Data'!BH65,'Raw Data'!BH115)</f>
        <v>0.45239999999999997</v>
      </c>
      <c r="AL16" s="8">
        <f>AVERAGE('Raw Data'!BI15,'Raw Data'!BI65,'Raw Data'!BI115)</f>
        <v>0.2087</v>
      </c>
      <c r="AM16" s="11">
        <f t="shared" si="6"/>
        <v>208.7</v>
      </c>
      <c r="AN16" s="5">
        <f>AVERAGE('Raw Data'!BO15,'Raw Data'!BO65,'Raw Data'!BO115)</f>
        <v>34.4</v>
      </c>
      <c r="AO16" s="6">
        <f>AVERAGE('Raw Data'!BP15,'Raw Data'!BP65,'Raw Data'!BP115)</f>
        <v>9.4299999999999995E-2</v>
      </c>
      <c r="AP16" s="7">
        <f>AVERAGE('Raw Data'!BQ15,'Raw Data'!BQ65,'Raw Data'!BQ115)</f>
        <v>0.57973333333333332</v>
      </c>
      <c r="AQ16" s="8">
        <f>AVERAGE('Raw Data'!BR15,'Raw Data'!BR65,'Raw Data'!BR115)</f>
        <v>0.16266666666666668</v>
      </c>
      <c r="AR16" s="11">
        <f t="shared" si="7"/>
        <v>162.66666666666669</v>
      </c>
      <c r="AS16" s="5">
        <f>AVERAGE('Raw Data'!BX15,'Raw Data'!BX65,'Raw Data'!BX115)</f>
        <v>38.066666666666663</v>
      </c>
      <c r="AT16" s="6">
        <f>AVERAGE('Raw Data'!BY15,'Raw Data'!BY65,'Raw Data'!BY115)</f>
        <v>9.4299999999999995E-2</v>
      </c>
      <c r="AU16" s="7">
        <f>AVERAGE('Raw Data'!BZ15,'Raw Data'!BZ65,'Raw Data'!BZ115)</f>
        <v>0.751</v>
      </c>
      <c r="AV16" s="8">
        <f>AVERAGE('Raw Data'!CA15,'Raw Data'!CA65,'Raw Data'!CA115)</f>
        <v>0.12560000000000002</v>
      </c>
      <c r="AW16" s="11">
        <f t="shared" si="8"/>
        <v>125.60000000000002</v>
      </c>
      <c r="AX16" s="5">
        <f>AVERAGE('Raw Data'!CG15,'Raw Data'!CG65,'Raw Data'!CG115)</f>
        <v>42.349999999999994</v>
      </c>
      <c r="AY16" s="6">
        <f>AVERAGE('Raw Data'!CH15,'Raw Data'!CH65,'Raw Data'!CH115)</f>
        <v>9.4299999999999995E-2</v>
      </c>
      <c r="AZ16" s="7">
        <f>AVERAGE('Raw Data'!CI15,'Raw Data'!CI65,'Raw Data'!CI115)</f>
        <v>0.98730000000000007</v>
      </c>
      <c r="BA16" s="8">
        <f>AVERAGE('Raw Data'!CJ15,'Raw Data'!CJ65,'Raw Data'!CJ115)</f>
        <v>9.5530000000000004E-2</v>
      </c>
      <c r="BB16" s="11">
        <f t="shared" si="9"/>
        <v>95.53</v>
      </c>
      <c r="BC16" s="5">
        <f>AVERAGE('Raw Data'!CP15)</f>
        <v>22.9</v>
      </c>
      <c r="BD16" s="6">
        <f>AVERAGE('Raw Data'!CQ15)</f>
        <v>0.23574000000000001</v>
      </c>
      <c r="BE16" s="7">
        <f>AVERAGE('Raw Data'!CR15)</f>
        <v>7.1170999999999998E-2</v>
      </c>
      <c r="BF16" s="8">
        <f>AVERAGE('Raw Data'!CS15)</f>
        <v>3.3123999999999998</v>
      </c>
      <c r="BG16" s="11">
        <f t="shared" si="10"/>
        <v>3312.3999999999996</v>
      </c>
      <c r="BH16" s="5">
        <f>AVERAGE('Raw Data'!CX15,'Raw Data'!CX65,'Raw Data'!CX115)</f>
        <v>26.399999999999995</v>
      </c>
      <c r="BI16" s="6">
        <f>AVERAGE('Raw Data'!CY15,'Raw Data'!CY65,'Raw Data'!CY115)</f>
        <v>0.1158</v>
      </c>
      <c r="BJ16" s="7">
        <f>AVERAGE('Raw Data'!CZ15,'Raw Data'!CZ65,'Raw Data'!CZ115)</f>
        <v>4.7783333333333337E-2</v>
      </c>
      <c r="BK16" s="8">
        <f>AVERAGE('Raw Data'!DA15,'Raw Data'!DA65,'Raw Data'!DA115)</f>
        <v>2.4243333333333332</v>
      </c>
      <c r="BL16" s="11">
        <f t="shared" si="11"/>
        <v>2424.333333333333</v>
      </c>
      <c r="BM16" s="5">
        <f>AVERAGE('Raw Data'!DG15,'Raw Data'!DG65,'Raw Data'!DG115)</f>
        <v>30.333333333333332</v>
      </c>
      <c r="BN16" s="6">
        <f>AVERAGE('Raw Data'!DH15,'Raw Data'!DH65,'Raw Data'!DH115)</f>
        <v>0.1158</v>
      </c>
      <c r="BO16" s="7">
        <f>AVERAGE('Raw Data'!DI15,'Raw Data'!DI65,'Raw Data'!DI115)</f>
        <v>6.0436666666666673E-2</v>
      </c>
      <c r="BP16" s="8">
        <f>AVERAGE('Raw Data'!DJ15,'Raw Data'!DJ65,'Raw Data'!DJ115)</f>
        <v>1.92</v>
      </c>
      <c r="BQ16" s="11">
        <f t="shared" si="12"/>
        <v>1920</v>
      </c>
      <c r="BR16" s="5">
        <f>AVERAGE('Raw Data'!DP15,'Raw Data'!DP65,'Raw Data'!DP115)</f>
        <v>34.200000000000003</v>
      </c>
      <c r="BS16" s="6">
        <f>AVERAGE('Raw Data'!DQ15,'Raw Data'!DQ64,'Raw Data'!DQ114)</f>
        <v>0.1158</v>
      </c>
      <c r="BT16" s="7">
        <f>AVERAGE('Raw Data'!DR15,'Raw Data'!DR65,'Raw Data'!DR115)</f>
        <v>8.5969999999999991E-2</v>
      </c>
      <c r="BU16" s="8">
        <f>AVERAGE('Raw Data'!DS15,'Raw Data'!DS65,'Raw Data'!DS115)</f>
        <v>1.5453333333333334</v>
      </c>
      <c r="BV16" s="11">
        <f t="shared" si="13"/>
        <v>1545.3333333333335</v>
      </c>
      <c r="BW16" s="5">
        <f>AVERAGE('Raw Data'!DY15,'Raw Data'!DY65,'Raw Data'!DY115)</f>
        <v>38.199999999999996</v>
      </c>
      <c r="BX16" s="6">
        <f>AVERAGE('Raw Data'!DZ15,'Raw Data'!DZ64,'Raw Data'!DZ114)</f>
        <v>0.1158</v>
      </c>
      <c r="BY16" s="6">
        <f>AVERAGE('Raw Data'!EA15,'Raw Data'!EA64,'Raw Data'!EA114)</f>
        <v>0.1158</v>
      </c>
      <c r="BZ16" s="6">
        <f>AVERAGE('Raw Data'!EB15,'Raw Data'!EB64,'Raw Data'!EB114)</f>
        <v>1.0004333333333333</v>
      </c>
      <c r="CA16" s="11">
        <f t="shared" si="14"/>
        <v>1000.4333333333333</v>
      </c>
      <c r="CB16" s="5">
        <f>AVERAGE('Raw Data'!EH15,'Raw Data'!EH65)</f>
        <v>41.7</v>
      </c>
      <c r="CC16" s="6">
        <f>AVERAGE('Raw Data'!EI15,'Raw Data'!EI65)</f>
        <v>0.1158</v>
      </c>
      <c r="CD16" s="7">
        <f>AVERAGE('Raw Data'!EJ15,'Raw Data'!EJ65)</f>
        <v>0.11957499999999999</v>
      </c>
      <c r="CE16" s="8">
        <f>AVERAGE('Raw Data'!EK15,'Raw Data'!EK65)</f>
        <v>1.0312999999999999</v>
      </c>
      <c r="CF16" s="11">
        <f t="shared" si="15"/>
        <v>1031.3</v>
      </c>
      <c r="CG16" s="5">
        <f>AVERAGE('Raw Data'!EQ15)</f>
        <v>23.2</v>
      </c>
      <c r="CH16" s="6">
        <f>AVERAGE('Raw Data'!ER15)</f>
        <v>0.23569999999999999</v>
      </c>
      <c r="CI16" s="7">
        <f>AVERAGE('Raw Data'!ES15)</f>
        <v>0.10639999999999999</v>
      </c>
      <c r="CJ16" s="8">
        <f>AVERAGE('Raw Data'!ET15)</f>
        <v>2.2149999999999999</v>
      </c>
      <c r="CK16" s="11">
        <f t="shared" si="16"/>
        <v>2215</v>
      </c>
      <c r="CL16" s="5">
        <f>AVERAGE('Raw Data'!EZ15,'Raw Data'!EZ65,'Raw Data'!EZ115)</f>
        <v>26.266666666666666</v>
      </c>
      <c r="CM16" s="6">
        <f>AVERAGE('Raw Data'!FA115,'Raw Data'!FA165)</f>
        <v>0.1158</v>
      </c>
      <c r="CN16" s="7">
        <f>AVERAGE('Raw Data'!FB15,'Raw Data'!FB65,'Raw Data'!FB115)</f>
        <v>0.11828666666666665</v>
      </c>
      <c r="CO16" s="8">
        <f>AVERAGE('Raw Data'!FC15,'Raw Data'!FC65,'Raw Data'!FC115)</f>
        <v>1.6566666666666665</v>
      </c>
      <c r="CP16" s="11">
        <f t="shared" si="17"/>
        <v>1656.6666666666665</v>
      </c>
      <c r="CQ16" s="5">
        <f>AVERAGE('Raw Data'!FI15,'Raw Data'!FI65,'Raw Data'!FI115)</f>
        <v>30.399999999999995</v>
      </c>
      <c r="CR16" s="6">
        <f>AVERAGE('Raw Data'!FJ15,'Raw Data'!FJ65,'Raw Data'!FJ115)</f>
        <v>0.1158</v>
      </c>
      <c r="CS16" s="7">
        <f>AVERAGE('Raw Data'!FK15,'Raw Data'!FK65,'Raw Data'!FK115)</f>
        <v>0.10544333333333333</v>
      </c>
      <c r="CT16" s="8">
        <f>AVERAGE('Raw Data'!FL15,'Raw Data'!FL65,'Raw Data'!FL115)</f>
        <v>1.1279333333333332</v>
      </c>
      <c r="CU16" s="11">
        <f t="shared" si="18"/>
        <v>1127.9333333333332</v>
      </c>
      <c r="CV16" s="5">
        <f>AVERAGE('Raw Data'!FR15,'Raw Data'!FR65,'Raw Data'!FR115)</f>
        <v>34.033333333333339</v>
      </c>
      <c r="CW16" s="6">
        <f>AVERAGE('Raw Data'!FS15,'Raw Data'!FS65,'Raw Data'!FS115)</f>
        <v>0.1158</v>
      </c>
      <c r="CX16" s="7">
        <f>AVERAGE('Raw Data'!FT15,'Raw Data'!FT65,'Raw Data'!FT115)</f>
        <v>0.13770000000000002</v>
      </c>
      <c r="CY16" s="8">
        <f>AVERAGE('Raw Data'!FU15,'Raw Data'!FU65,'Raw Data'!FU115)</f>
        <v>0.84126666666666672</v>
      </c>
      <c r="CZ16" s="11">
        <f t="shared" si="19"/>
        <v>841.26666666666677</v>
      </c>
      <c r="DA16" s="5">
        <f>AVERAGE('Raw Data'!GA15,'Raw Data'!GA65,'Raw Data'!GA115)</f>
        <v>38.299999999999997</v>
      </c>
      <c r="DB16" s="6">
        <f>AVERAGE('Raw Data'!GB15,'Raw Data'!GB64,'Raw Data'!GB114)</f>
        <v>0.1158</v>
      </c>
      <c r="DC16" s="6">
        <f>AVERAGE('Raw Data'!GC15,'Raw Data'!GC64,'Raw Data'!GC114)</f>
        <v>0.16759999999999997</v>
      </c>
      <c r="DD16" s="6">
        <f>AVERAGE('Raw Data'!GD15,'Raw Data'!GD64,'Raw Data'!GD114)</f>
        <v>0.70536666666666659</v>
      </c>
      <c r="DE16" s="11">
        <f t="shared" si="20"/>
        <v>705.36666666666656</v>
      </c>
      <c r="DF16" s="5">
        <f>AVERAGE('Raw Data'!GJ15,'Raw Data'!GJ65)</f>
        <v>41.5</v>
      </c>
      <c r="DG16" s="6">
        <f>AVERAGE('Raw Data'!GK15,'Raw Data'!GK64)</f>
        <v>0.1158</v>
      </c>
      <c r="DH16" s="6">
        <f>AVERAGE('Raw Data'!GL15,'Raw Data'!GL64)</f>
        <v>0.22145000000000001</v>
      </c>
      <c r="DI16" s="6">
        <f>AVERAGE('Raw Data'!GM15,'Raw Data'!GM64)</f>
        <v>0.5232</v>
      </c>
      <c r="DJ16" s="11">
        <f t="shared" si="21"/>
        <v>523.20000000000005</v>
      </c>
    </row>
    <row r="17" spans="2:114">
      <c r="B17">
        <v>13</v>
      </c>
      <c r="C17" s="2">
        <f>AVERAGE('Raw Data'!C16,('Raw Data'!C66)-15,('Raw Data'!C116)-15)</f>
        <v>66.12</v>
      </c>
      <c r="D17" s="5">
        <f>AVERAGE('Raw Data'!D16,'Raw Data'!D66,'Raw Data'!D116)</f>
        <v>26.600000000000005</v>
      </c>
      <c r="E17" s="6">
        <f>AVERAGE('Raw Data'!E16,'Raw Data'!E66,'Raw Data'!E116)</f>
        <v>0.10859999999999999</v>
      </c>
      <c r="F17" s="7">
        <f>AVERAGE('Raw Data'!F16,'Raw Data'!F66,'Raw Data'!F116)</f>
        <v>0.51676666666666671</v>
      </c>
      <c r="G17" s="8">
        <f>AVERAGE('Raw Data'!G16,'Raw Data'!G66,'Raw Data'!G116)</f>
        <v>0.21243333333333334</v>
      </c>
      <c r="H17" s="11">
        <f t="shared" si="0"/>
        <v>212.43333333333334</v>
      </c>
      <c r="I17" s="9">
        <f>AVERAGE('Raw Data'!H16,'Raw Data'!H66,'Raw Data'!H116)</f>
        <v>1.0139333333333334</v>
      </c>
      <c r="J17" s="5">
        <f>AVERAGE('Raw Data'!M16,'Raw Data'!M66,'Raw Data'!M116)</f>
        <v>30.3</v>
      </c>
      <c r="K17" s="6">
        <f>AVERAGE('Raw Data'!N16,'Raw Data'!N66,'Raw Data'!N116)</f>
        <v>0.10859999999999999</v>
      </c>
      <c r="L17" s="7">
        <f>AVERAGE('Raw Data'!O16,'Raw Data'!O66,'Raw Data'!O116)</f>
        <v>0.39043333333333335</v>
      </c>
      <c r="M17" s="8">
        <f>AVERAGE('Raw Data'!P16,'Raw Data'!P66,'Raw Data'!P116)</f>
        <v>0.28753333333333336</v>
      </c>
      <c r="N17" s="11">
        <f t="shared" si="1"/>
        <v>287.53333333333336</v>
      </c>
      <c r="O17" s="5">
        <f>AVERAGE('Raw Data'!V16,'Raw Data'!V66,'Raw Data'!V116)</f>
        <v>34.366666666666667</v>
      </c>
      <c r="P17" s="6">
        <f>AVERAGE('Raw Data'!W16,'Raw Data'!W66,'Raw Data'!W116)</f>
        <v>0.10859999999999999</v>
      </c>
      <c r="Q17" s="7">
        <f>AVERAGE('Raw Data'!X16,'Raw Data'!X66,'Raw Data'!X116)</f>
        <v>0.68063333333333331</v>
      </c>
      <c r="R17" s="8">
        <f>AVERAGE('Raw Data'!Y16,'Raw Data'!Y66,'Raw Data'!Y116)</f>
        <v>0.16353333333333334</v>
      </c>
      <c r="S17" s="11">
        <f t="shared" si="2"/>
        <v>163.53333333333333</v>
      </c>
      <c r="T17" s="5">
        <f>AVERAGE('Raw Data'!AE16,'Raw Data'!AE66,'Raw Data'!AE116)</f>
        <v>38.1</v>
      </c>
      <c r="U17" s="6">
        <f>AVERAGE('Raw Data'!AF16,'Raw Data'!AF66,'Raw Data'!AF116)</f>
        <v>0.10859999999999999</v>
      </c>
      <c r="V17" s="7">
        <f>AVERAGE('Raw Data'!AG16,'Raw Data'!AG66,'Raw Data'!AG116)</f>
        <v>0.72370000000000001</v>
      </c>
      <c r="W17" s="8">
        <f>AVERAGE('Raw Data'!AH16,'Raw Data'!AH66,'Raw Data'!AH116)</f>
        <v>0.17763333333333334</v>
      </c>
      <c r="X17" s="11">
        <f t="shared" si="3"/>
        <v>177.63333333333333</v>
      </c>
      <c r="Y17" s="5">
        <f>AVERAGE('Raw Data'!AN16,'Raw Data'!AN66,'Raw Data'!AN116)</f>
        <v>42.3</v>
      </c>
      <c r="Z17" s="6">
        <f>AVERAGE('Raw Data'!AO16,'Raw Data'!AO66,'Raw Data'!AO116)</f>
        <v>0.10859999999999999</v>
      </c>
      <c r="AA17" s="7">
        <f>AVERAGE('Raw Data'!AP16,'Raw Data'!AP66,'Raw Data'!AP116)</f>
        <v>1.0730666666666666</v>
      </c>
      <c r="AB17" s="8">
        <f>AVERAGE('Raw Data'!AQ16,'Raw Data'!AQ66,'Raw Data'!AQ116)</f>
        <v>0.11802</v>
      </c>
      <c r="AC17" s="11">
        <f t="shared" si="4"/>
        <v>118.02</v>
      </c>
      <c r="AD17" s="5">
        <f>AVERAGE('Raw Data'!AW16,'Raw Data'!AW66,'Raw Data'!AW116)</f>
        <v>26.600000000000005</v>
      </c>
      <c r="AE17" s="6">
        <f>AVERAGE('Raw Data'!AX16,'Raw Data'!AX66,'Raw Data'!AX116)</f>
        <v>0.10859999999999999</v>
      </c>
      <c r="AF17" s="7">
        <f>AVERAGE('Raw Data'!AY16,'Raw Data'!AY66,'Raw Data'!AY116)</f>
        <v>0.41193333333333332</v>
      </c>
      <c r="AG17" s="8">
        <f>AVERAGE('Raw Data'!AZ16,'Raw Data'!AZ66,'Raw Data'!AZ116)</f>
        <v>0.26366666666666666</v>
      </c>
      <c r="AH17" s="11">
        <f t="shared" si="5"/>
        <v>263.66666666666669</v>
      </c>
      <c r="AI17" s="5">
        <f>AVERAGE('Raw Data'!BF16,'Raw Data'!BF66,'Raw Data'!BF116)</f>
        <v>30.3</v>
      </c>
      <c r="AJ17" s="6">
        <f>AVERAGE('Raw Data'!BG16,'Raw Data'!BG66,'Raw Data'!BG116)</f>
        <v>0.10859999999999999</v>
      </c>
      <c r="AK17" s="7">
        <f>AVERAGE('Raw Data'!BH16,'Raw Data'!BH66,'Raw Data'!BH116)</f>
        <v>0.52929999999999999</v>
      </c>
      <c r="AL17" s="8">
        <f>AVERAGE('Raw Data'!BI16,'Raw Data'!BI66,'Raw Data'!BI116)</f>
        <v>0.20526666666666668</v>
      </c>
      <c r="AM17" s="11">
        <f t="shared" si="6"/>
        <v>205.26666666666668</v>
      </c>
      <c r="AN17" s="5">
        <f>AVERAGE('Raw Data'!BO16,'Raw Data'!BO66,'Raw Data'!BO116)</f>
        <v>34.4</v>
      </c>
      <c r="AO17" s="6">
        <f>AVERAGE('Raw Data'!BP16,'Raw Data'!BP66,'Raw Data'!BP116)</f>
        <v>0.10859999999999999</v>
      </c>
      <c r="AP17" s="7">
        <f>AVERAGE('Raw Data'!BQ16,'Raw Data'!BQ66,'Raw Data'!BQ116)</f>
        <v>0.68140000000000001</v>
      </c>
      <c r="AQ17" s="8">
        <f>AVERAGE('Raw Data'!BR16,'Raw Data'!BR66,'Raw Data'!BR116)</f>
        <v>0.15936666666666666</v>
      </c>
      <c r="AR17" s="11">
        <f t="shared" si="7"/>
        <v>159.36666666666665</v>
      </c>
      <c r="AS17" s="5">
        <f>AVERAGE('Raw Data'!BX16,'Raw Data'!BX66,'Raw Data'!BX116)</f>
        <v>38.066666666666663</v>
      </c>
      <c r="AT17" s="6">
        <f>AVERAGE('Raw Data'!BY16,'Raw Data'!BY66,'Raw Data'!BY116)</f>
        <v>0.10859999999999999</v>
      </c>
      <c r="AU17" s="7">
        <f>AVERAGE('Raw Data'!BZ16,'Raw Data'!BZ66,'Raw Data'!BZ116)</f>
        <v>0.87963333333333338</v>
      </c>
      <c r="AV17" s="8">
        <f>AVERAGE('Raw Data'!CA16,'Raw Data'!CA66,'Raw Data'!CA116)</f>
        <v>0.12343333333333334</v>
      </c>
      <c r="AW17" s="11">
        <f t="shared" si="8"/>
        <v>123.43333333333334</v>
      </c>
      <c r="AX17" s="5">
        <f>AVERAGE('Raw Data'!CG16,'Raw Data'!CG66,'Raw Data'!CG116)</f>
        <v>42.4</v>
      </c>
      <c r="AY17" s="6">
        <f>AVERAGE('Raw Data'!CH16,'Raw Data'!CH66,'Raw Data'!CH116)</f>
        <v>0.1086</v>
      </c>
      <c r="AZ17" s="7">
        <f>AVERAGE('Raw Data'!CI16,'Raw Data'!CI66,'Raw Data'!CI116)</f>
        <v>1.1545000000000001</v>
      </c>
      <c r="BA17" s="8">
        <f>AVERAGE('Raw Data'!CJ16,'Raw Data'!CJ66,'Raw Data'!CJ116)</f>
        <v>9.4064999999999996E-2</v>
      </c>
      <c r="BB17" s="11">
        <f t="shared" si="9"/>
        <v>94.064999999999998</v>
      </c>
      <c r="BC17" s="5">
        <f>AVERAGE('Raw Data'!CP16)</f>
        <v>22.9</v>
      </c>
      <c r="BD17" s="6">
        <f>AVERAGE('Raw Data'!CQ16)</f>
        <v>0.27143</v>
      </c>
      <c r="BE17" s="7">
        <f>AVERAGE('Raw Data'!CR16)</f>
        <v>8.1712000000000007E-2</v>
      </c>
      <c r="BF17" s="8">
        <f>AVERAGE('Raw Data'!CS16)</f>
        <v>3.3218000000000001</v>
      </c>
      <c r="BG17" s="11">
        <f t="shared" si="10"/>
        <v>3321.8</v>
      </c>
      <c r="BH17" s="5">
        <f>AVERAGE('Raw Data'!CX16,'Raw Data'!CX66,'Raw Data'!CX116)</f>
        <v>26.399999999999995</v>
      </c>
      <c r="BI17" s="6">
        <f>AVERAGE('Raw Data'!CY16,'Raw Data'!CY66,'Raw Data'!CY116)</f>
        <v>0.13589999999999999</v>
      </c>
      <c r="BJ17" s="7">
        <f>AVERAGE('Raw Data'!CZ16,'Raw Data'!CZ66,'Raw Data'!CZ116)</f>
        <v>5.5976666666666668E-2</v>
      </c>
      <c r="BK17" s="8">
        <f>AVERAGE('Raw Data'!DA16,'Raw Data'!DA66,'Raw Data'!DA116)</f>
        <v>2.4276666666666666</v>
      </c>
      <c r="BL17" s="11">
        <f t="shared" si="11"/>
        <v>2427.6666666666665</v>
      </c>
      <c r="BM17" s="5">
        <f>AVERAGE('Raw Data'!DG16,'Raw Data'!DG66,'Raw Data'!DG116)</f>
        <v>30.333333333333332</v>
      </c>
      <c r="BN17" s="6">
        <f>AVERAGE('Raw Data'!DH16,'Raw Data'!DH66,'Raw Data'!DH116)</f>
        <v>0.13589999999999999</v>
      </c>
      <c r="BO17" s="7">
        <f>AVERAGE('Raw Data'!DI16,'Raw Data'!DI66,'Raw Data'!DI116)</f>
        <v>7.2163333333333329E-2</v>
      </c>
      <c r="BP17" s="8">
        <f>AVERAGE('Raw Data'!DJ16,'Raw Data'!DJ66,'Raw Data'!DJ116)</f>
        <v>1.8856666666666666</v>
      </c>
      <c r="BQ17" s="11">
        <f t="shared" si="12"/>
        <v>1885.6666666666665</v>
      </c>
      <c r="BR17" s="5">
        <f>AVERAGE('Raw Data'!DP16,'Raw Data'!DP66,'Raw Data'!DP116)</f>
        <v>34.200000000000003</v>
      </c>
      <c r="BS17" s="6">
        <f>AVERAGE('Raw Data'!DQ16,'Raw Data'!DQ65,'Raw Data'!DQ115)</f>
        <v>0.13589999999999999</v>
      </c>
      <c r="BT17" s="7">
        <f>AVERAGE('Raw Data'!DR16,'Raw Data'!DR66,'Raw Data'!DR116)</f>
        <v>0.10404333333333333</v>
      </c>
      <c r="BU17" s="8">
        <f>AVERAGE('Raw Data'!DS16,'Raw Data'!DS66,'Raw Data'!DS116)</f>
        <v>1.4983333333333333</v>
      </c>
      <c r="BV17" s="11">
        <f t="shared" si="13"/>
        <v>1498.3333333333333</v>
      </c>
      <c r="BW17" s="5">
        <f>AVERAGE('Raw Data'!DY16,'Raw Data'!DY66,'Raw Data'!DY116)</f>
        <v>38.166666666666664</v>
      </c>
      <c r="BX17" s="6">
        <f>AVERAGE('Raw Data'!DZ16,'Raw Data'!DZ65,'Raw Data'!DZ115)</f>
        <v>0.13589999999999999</v>
      </c>
      <c r="BY17" s="6">
        <f>AVERAGE('Raw Data'!EA16,'Raw Data'!EA65,'Raw Data'!EA115)</f>
        <v>0.13929999999999998</v>
      </c>
      <c r="BZ17" s="6">
        <f>AVERAGE('Raw Data'!EB16,'Raw Data'!EB65,'Raw Data'!EB115)</f>
        <v>0.97560000000000002</v>
      </c>
      <c r="CA17" s="11">
        <f t="shared" si="14"/>
        <v>975.6</v>
      </c>
      <c r="CB17" s="5">
        <f>AVERAGE('Raw Data'!EH16,'Raw Data'!EH66)</f>
        <v>41.7</v>
      </c>
      <c r="CC17" s="6">
        <f>AVERAGE('Raw Data'!EI16,'Raw Data'!EI66)</f>
        <v>0.13589999999999999</v>
      </c>
      <c r="CD17" s="7">
        <f>AVERAGE('Raw Data'!EJ16,'Raw Data'!EJ66)</f>
        <v>0.14365</v>
      </c>
      <c r="CE17" s="8">
        <f>AVERAGE('Raw Data'!EK16,'Raw Data'!EK66)</f>
        <v>1.0023</v>
      </c>
      <c r="CF17" s="11">
        <f t="shared" si="15"/>
        <v>1002.3</v>
      </c>
      <c r="CG17" s="5">
        <f>AVERAGE('Raw Data'!EQ16)</f>
        <v>23.2</v>
      </c>
      <c r="CH17" s="6">
        <f>AVERAGE('Raw Data'!ER16)</f>
        <v>0.27139999999999997</v>
      </c>
      <c r="CI17" s="7">
        <f>AVERAGE('Raw Data'!ES16)</f>
        <v>0.1222</v>
      </c>
      <c r="CJ17" s="8">
        <f>AVERAGE('Raw Data'!ET16)</f>
        <v>2.2210000000000001</v>
      </c>
      <c r="CK17" s="11">
        <f t="shared" si="16"/>
        <v>2221</v>
      </c>
      <c r="CL17" s="5">
        <f>AVERAGE('Raw Data'!EZ16,'Raw Data'!EZ66,'Raw Data'!EZ116)</f>
        <v>26.233333333333331</v>
      </c>
      <c r="CM17" s="6">
        <f>AVERAGE('Raw Data'!FA116,'Raw Data'!FA166)</f>
        <v>0.13589999999999999</v>
      </c>
      <c r="CN17" s="7">
        <f>AVERAGE('Raw Data'!FB16,'Raw Data'!FB66,'Raw Data'!FB116)</f>
        <v>0.13808333333333334</v>
      </c>
      <c r="CO17" s="8">
        <f>AVERAGE('Raw Data'!FC16,'Raw Data'!FC66,'Raw Data'!FC116)</f>
        <v>1.6366666666666667</v>
      </c>
      <c r="CP17" s="11">
        <f t="shared" si="17"/>
        <v>1636.6666666666667</v>
      </c>
      <c r="CQ17" s="5">
        <f>AVERAGE('Raw Data'!FI16,'Raw Data'!FI66,'Raw Data'!FI116)</f>
        <v>30.399999999999995</v>
      </c>
      <c r="CR17" s="6">
        <f>AVERAGE('Raw Data'!FJ16,'Raw Data'!FJ66,'Raw Data'!FJ116)</f>
        <v>0.13589999999999999</v>
      </c>
      <c r="CS17" s="7">
        <f>AVERAGE('Raw Data'!FK16,'Raw Data'!FK66,'Raw Data'!FK116)</f>
        <v>0.12536666666666665</v>
      </c>
      <c r="CT17" s="8">
        <f>AVERAGE('Raw Data'!FL16,'Raw Data'!FL66,'Raw Data'!FL116)</f>
        <v>1.1140333333333332</v>
      </c>
      <c r="CU17" s="11">
        <f t="shared" si="18"/>
        <v>1114.0333333333333</v>
      </c>
      <c r="CV17" s="5">
        <f>AVERAGE('Raw Data'!FR16,'Raw Data'!FR66,'Raw Data'!FR116)</f>
        <v>34.033333333333339</v>
      </c>
      <c r="CW17" s="6">
        <f>AVERAGE('Raw Data'!FS16,'Raw Data'!FS66,'Raw Data'!FS116)</f>
        <v>0.13589999999999999</v>
      </c>
      <c r="CX17" s="7">
        <f>AVERAGE('Raw Data'!FT16,'Raw Data'!FT66,'Raw Data'!FT116)</f>
        <v>0.16276666666666667</v>
      </c>
      <c r="CY17" s="8">
        <f>AVERAGE('Raw Data'!FU16,'Raw Data'!FU66,'Raw Data'!FU116)</f>
        <v>0.83470000000000011</v>
      </c>
      <c r="CZ17" s="11">
        <f t="shared" si="19"/>
        <v>834.70000000000016</v>
      </c>
      <c r="DA17" s="5">
        <f>AVERAGE('Raw Data'!GA16,'Raw Data'!GA66,'Raw Data'!GA116)</f>
        <v>38.299999999999997</v>
      </c>
      <c r="DB17" s="6">
        <f>AVERAGE('Raw Data'!GB16,'Raw Data'!GB65,'Raw Data'!GB115)</f>
        <v>0.13589999999999999</v>
      </c>
      <c r="DC17" s="6">
        <f>AVERAGE('Raw Data'!GC16,'Raw Data'!GC65,'Raw Data'!GC115)</f>
        <v>0.20063333333333333</v>
      </c>
      <c r="DD17" s="6">
        <f>AVERAGE('Raw Data'!GD16,'Raw Data'!GD65,'Raw Data'!GD115)</f>
        <v>0.68923333333333325</v>
      </c>
      <c r="DE17" s="11">
        <f t="shared" si="20"/>
        <v>689.23333333333323</v>
      </c>
      <c r="DF17" s="5">
        <f>AVERAGE('Raw Data'!GJ16,'Raw Data'!GJ66)</f>
        <v>41.5</v>
      </c>
      <c r="DG17" s="6">
        <f>AVERAGE('Raw Data'!GK16,'Raw Data'!GK65)</f>
        <v>0.13589999999999999</v>
      </c>
      <c r="DH17" s="6">
        <f>AVERAGE('Raw Data'!GL16,'Raw Data'!GL65)</f>
        <v>0.26424999999999998</v>
      </c>
      <c r="DI17" s="6">
        <f>AVERAGE('Raw Data'!GM16,'Raw Data'!GM65)</f>
        <v>0.51419999999999999</v>
      </c>
      <c r="DJ17" s="11">
        <f t="shared" si="21"/>
        <v>514.20000000000005</v>
      </c>
    </row>
    <row r="18" spans="2:114">
      <c r="B18">
        <v>14</v>
      </c>
      <c r="C18" s="2">
        <f>AVERAGE('Raw Data'!C17,('Raw Data'!C67)-15,('Raw Data'!C117)-15)</f>
        <v>71.186666666666667</v>
      </c>
      <c r="D18" s="5">
        <f>AVERAGE('Raw Data'!D17,'Raw Data'!D67,'Raw Data'!D117)</f>
        <v>26.600000000000005</v>
      </c>
      <c r="E18" s="6">
        <f>AVERAGE('Raw Data'!E17,'Raw Data'!E67,'Raw Data'!E117)</f>
        <v>0.125</v>
      </c>
      <c r="F18" s="7">
        <f>AVERAGE('Raw Data'!F17,'Raw Data'!F67,'Raw Data'!F117)</f>
        <v>0.61320000000000008</v>
      </c>
      <c r="G18" s="8">
        <f>AVERAGE('Raw Data'!G17,'Raw Data'!G67,'Raw Data'!G117)</f>
        <v>0.2056</v>
      </c>
      <c r="H18" s="11">
        <f t="shared" si="0"/>
        <v>205.6</v>
      </c>
      <c r="I18" s="9">
        <f>AVERAGE('Raw Data'!H17,'Raw Data'!H67,'Raw Data'!H117)</f>
        <v>1.0149999999999999</v>
      </c>
      <c r="J18" s="5">
        <f>AVERAGE('Raw Data'!M17,'Raw Data'!M67,'Raw Data'!M117)</f>
        <v>30.3</v>
      </c>
      <c r="K18" s="6">
        <f>AVERAGE('Raw Data'!N17,'Raw Data'!N67,'Raw Data'!N117)</f>
        <v>0.125</v>
      </c>
      <c r="L18" s="7">
        <f>AVERAGE('Raw Data'!O17,'Raw Data'!O67,'Raw Data'!O117)</f>
        <v>0.46810000000000002</v>
      </c>
      <c r="M18" s="8">
        <f>AVERAGE('Raw Data'!P17,'Raw Data'!P67,'Raw Data'!P117)</f>
        <v>0.2747</v>
      </c>
      <c r="N18" s="11">
        <f t="shared" si="1"/>
        <v>274.7</v>
      </c>
      <c r="O18" s="5">
        <f>AVERAGE('Raw Data'!V17,'Raw Data'!V67,'Raw Data'!V117)</f>
        <v>34.366666666666667</v>
      </c>
      <c r="P18" s="6">
        <f>AVERAGE('Raw Data'!W17,'Raw Data'!W67,'Raw Data'!W117)</f>
        <v>0.125</v>
      </c>
      <c r="Q18" s="7">
        <f>AVERAGE('Raw Data'!X17,'Raw Data'!X67,'Raw Data'!X117)</f>
        <v>0.81256666666666666</v>
      </c>
      <c r="R18" s="8">
        <f>AVERAGE('Raw Data'!Y17,'Raw Data'!Y67,'Raw Data'!Y117)</f>
        <v>0.15733333333333333</v>
      </c>
      <c r="S18" s="11">
        <f t="shared" si="2"/>
        <v>157.33333333333331</v>
      </c>
      <c r="T18" s="5">
        <f>AVERAGE('Raw Data'!AE17,'Raw Data'!AE67,'Raw Data'!AE117)</f>
        <v>38.1</v>
      </c>
      <c r="U18" s="6">
        <f>AVERAGE('Raw Data'!AF17,'Raw Data'!AF67,'Raw Data'!AF117)</f>
        <v>0.125</v>
      </c>
      <c r="V18" s="7">
        <f>AVERAGE('Raw Data'!AG17,'Raw Data'!AG67,'Raw Data'!AG117)</f>
        <v>0.87170000000000003</v>
      </c>
      <c r="W18" s="8">
        <f>AVERAGE('Raw Data'!AH17,'Raw Data'!AH67,'Raw Data'!AH117)</f>
        <v>0.16493333333333335</v>
      </c>
      <c r="X18" s="11">
        <f t="shared" si="3"/>
        <v>164.93333333333334</v>
      </c>
      <c r="Y18" s="5">
        <f>AVERAGE('Raw Data'!AN17,'Raw Data'!AN67,'Raw Data'!AN117)</f>
        <v>42.3</v>
      </c>
      <c r="Z18" s="6">
        <f>AVERAGE('Raw Data'!AO17,'Raw Data'!AO67,'Raw Data'!AO117)</f>
        <v>0.125</v>
      </c>
      <c r="AA18" s="7">
        <f>AVERAGE('Raw Data'!AP17,'Raw Data'!AP67,'Raw Data'!AP117)</f>
        <v>1.2741333333333333</v>
      </c>
      <c r="AB18" s="8">
        <f>AVERAGE('Raw Data'!AQ17,'Raw Data'!AQ67,'Raw Data'!AQ117)</f>
        <v>0.11463333333333335</v>
      </c>
      <c r="AC18" s="11">
        <f t="shared" si="4"/>
        <v>114.63333333333335</v>
      </c>
      <c r="AD18" s="5">
        <f>AVERAGE('Raw Data'!AW17,'Raw Data'!AW67,'Raw Data'!AW117)</f>
        <v>26.600000000000005</v>
      </c>
      <c r="AE18" s="6">
        <f>AVERAGE('Raw Data'!AX17,'Raw Data'!AX67,'Raw Data'!AX117)</f>
        <v>0.125</v>
      </c>
      <c r="AF18" s="7">
        <f>AVERAGE('Raw Data'!AY17,'Raw Data'!AY67,'Raw Data'!AY117)</f>
        <v>0.48133333333333334</v>
      </c>
      <c r="AG18" s="8">
        <f>AVERAGE('Raw Data'!AZ17,'Raw Data'!AZ67,'Raw Data'!AZ117)</f>
        <v>0.25980000000000003</v>
      </c>
      <c r="AH18" s="11">
        <f t="shared" si="5"/>
        <v>259.8</v>
      </c>
      <c r="AI18" s="5">
        <f>AVERAGE('Raw Data'!BF17,'Raw Data'!BF67,'Raw Data'!BF117)</f>
        <v>30.3</v>
      </c>
      <c r="AJ18" s="6">
        <f>AVERAGE('Raw Data'!BG17,'Raw Data'!BG67,'Raw Data'!BG117)</f>
        <v>0.125</v>
      </c>
      <c r="AK18" s="7">
        <f>AVERAGE('Raw Data'!BH17,'Raw Data'!BH67,'Raw Data'!BH117)</f>
        <v>0.62429999999999997</v>
      </c>
      <c r="AL18" s="8">
        <f>AVERAGE('Raw Data'!BI17,'Raw Data'!BI67,'Raw Data'!BI117)</f>
        <v>0.20036666666666667</v>
      </c>
      <c r="AM18" s="11">
        <f t="shared" si="6"/>
        <v>200.36666666666667</v>
      </c>
      <c r="AN18" s="5">
        <f>AVERAGE('Raw Data'!BO17,'Raw Data'!BO67,'Raw Data'!BO117)</f>
        <v>34.4</v>
      </c>
      <c r="AO18" s="6">
        <f>AVERAGE('Raw Data'!BP17,'Raw Data'!BP67,'Raw Data'!BP117)</f>
        <v>0.125</v>
      </c>
      <c r="AP18" s="7">
        <f>AVERAGE('Raw Data'!BQ17,'Raw Data'!BQ67,'Raw Data'!BQ117)</f>
        <v>0.8027333333333333</v>
      </c>
      <c r="AQ18" s="8">
        <f>AVERAGE('Raw Data'!BR17,'Raw Data'!BR67,'Raw Data'!BR117)</f>
        <v>0.15579999999999999</v>
      </c>
      <c r="AR18" s="11">
        <f t="shared" si="7"/>
        <v>155.79999999999998</v>
      </c>
      <c r="AS18" s="5">
        <f>AVERAGE('Raw Data'!BX17,'Raw Data'!BX67,'Raw Data'!BX117)</f>
        <v>38.1</v>
      </c>
      <c r="AT18" s="6">
        <f>AVERAGE('Raw Data'!BY17,'Raw Data'!BY67,'Raw Data'!BY117)</f>
        <v>0.125</v>
      </c>
      <c r="AU18" s="7">
        <f>AVERAGE('Raw Data'!BZ17,'Raw Data'!BZ67,'Raw Data'!BZ117)</f>
        <v>1.0469999999999999</v>
      </c>
      <c r="AV18" s="8">
        <f>AVERAGE('Raw Data'!CA17,'Raw Data'!CA67,'Raw Data'!CA117)</f>
        <v>0.11936666666666666</v>
      </c>
      <c r="AW18" s="11">
        <f t="shared" si="8"/>
        <v>119.36666666666666</v>
      </c>
      <c r="AX18" s="5">
        <f>AVERAGE('Raw Data'!CG17,'Raw Data'!CG67,'Raw Data'!CG117)</f>
        <v>42.4</v>
      </c>
      <c r="AY18" s="6">
        <f>AVERAGE('Raw Data'!CH17,'Raw Data'!CH67,'Raw Data'!CH117)</f>
        <v>0.125</v>
      </c>
      <c r="AZ18" s="7">
        <f>AVERAGE('Raw Data'!CI17,'Raw Data'!CI67,'Raw Data'!CI117)</f>
        <v>1.3315000000000001</v>
      </c>
      <c r="BA18" s="8">
        <f>AVERAGE('Raw Data'!CJ17,'Raw Data'!CJ67,'Raw Data'!CJ117)</f>
        <v>9.3904999999999988E-2</v>
      </c>
      <c r="BB18" s="11">
        <f t="shared" si="9"/>
        <v>93.904999999999987</v>
      </c>
      <c r="BC18" s="5">
        <f>AVERAGE('Raw Data'!CP17)</f>
        <v>22.9</v>
      </c>
      <c r="BD18" s="6">
        <f>AVERAGE('Raw Data'!CQ17)</f>
        <v>0.31252999999999997</v>
      </c>
      <c r="BE18" s="7">
        <f>AVERAGE('Raw Data'!CR17)</f>
        <v>9.5940999999999999E-2</v>
      </c>
      <c r="BF18" s="8">
        <f>AVERAGE('Raw Data'!CS17)</f>
        <v>3.2574999999999998</v>
      </c>
      <c r="BG18" s="11">
        <f t="shared" si="10"/>
        <v>3257.5</v>
      </c>
      <c r="BH18" s="5">
        <f>AVERAGE('Raw Data'!CX17,'Raw Data'!CX67,'Raw Data'!CX117)</f>
        <v>26.399999999999995</v>
      </c>
      <c r="BI18" s="6">
        <f>AVERAGE('Raw Data'!CY17,'Raw Data'!CY67,'Raw Data'!CY117)</f>
        <v>0.15939999999999999</v>
      </c>
      <c r="BJ18" s="7">
        <f>AVERAGE('Raw Data'!CZ17,'Raw Data'!CZ67,'Raw Data'!CZ117)</f>
        <v>6.7083333333333328E-2</v>
      </c>
      <c r="BK18" s="8">
        <f>AVERAGE('Raw Data'!DA17,'Raw Data'!DA67,'Raw Data'!DA117)</f>
        <v>2.3763333333333332</v>
      </c>
      <c r="BL18" s="11">
        <f t="shared" si="11"/>
        <v>2376.333333333333</v>
      </c>
      <c r="BM18" s="5">
        <f>AVERAGE('Raw Data'!DG17,'Raw Data'!DG67,'Raw Data'!DG117)</f>
        <v>30.333333333333332</v>
      </c>
      <c r="BN18" s="6">
        <f>AVERAGE('Raw Data'!DH17,'Raw Data'!DH67,'Raw Data'!DH117)</f>
        <v>0.15939999999999999</v>
      </c>
      <c r="BO18" s="7">
        <f>AVERAGE('Raw Data'!DI17,'Raw Data'!DI67,'Raw Data'!DI117)</f>
        <v>8.5723333333333332E-2</v>
      </c>
      <c r="BP18" s="8">
        <f>AVERAGE('Raw Data'!DJ17,'Raw Data'!DJ67,'Raw Data'!DJ117)</f>
        <v>1.8623333333333332</v>
      </c>
      <c r="BQ18" s="11">
        <f t="shared" si="12"/>
        <v>1862.3333333333333</v>
      </c>
      <c r="BR18" s="5">
        <f>AVERAGE('Raw Data'!DP17,'Raw Data'!DP67,'Raw Data'!DP117)</f>
        <v>34.200000000000003</v>
      </c>
      <c r="BS18" s="6">
        <f>AVERAGE('Raw Data'!DQ17,'Raw Data'!DQ66,'Raw Data'!DQ116)</f>
        <v>0.15939999999999999</v>
      </c>
      <c r="BT18" s="7">
        <f>AVERAGE('Raw Data'!DR17,'Raw Data'!DR67,'Raw Data'!DR117)</f>
        <v>0.12239</v>
      </c>
      <c r="BU18" s="8">
        <f>AVERAGE('Raw Data'!DS17,'Raw Data'!DS67,'Raw Data'!DS117)</f>
        <v>1.4886666666666668</v>
      </c>
      <c r="BV18" s="11">
        <f t="shared" si="13"/>
        <v>1488.6666666666667</v>
      </c>
      <c r="BW18" s="5">
        <f>AVERAGE('Raw Data'!DY17,'Raw Data'!DY67,'Raw Data'!DY117)</f>
        <v>38.199999999999996</v>
      </c>
      <c r="BX18" s="6">
        <f>AVERAGE('Raw Data'!DZ17,'Raw Data'!DZ66,'Raw Data'!DZ116)</f>
        <v>0.15939999999999999</v>
      </c>
      <c r="BY18" s="6">
        <f>AVERAGE('Raw Data'!EA17,'Raw Data'!EA66,'Raw Data'!EA116)</f>
        <v>0.16616666666666666</v>
      </c>
      <c r="BZ18" s="6">
        <f>AVERAGE('Raw Data'!EB17,'Raw Data'!EB66,'Raw Data'!EB116)</f>
        <v>0.95949999999999991</v>
      </c>
      <c r="CA18" s="11">
        <f t="shared" si="14"/>
        <v>959.49999999999989</v>
      </c>
      <c r="CB18" s="5">
        <f>AVERAGE('Raw Data'!EH17,'Raw Data'!EH67)</f>
        <v>41.7</v>
      </c>
      <c r="CC18" s="6">
        <f>AVERAGE('Raw Data'!EI17,'Raw Data'!EI67)</f>
        <v>0.15939999999999999</v>
      </c>
      <c r="CD18" s="7">
        <f>AVERAGE('Raw Data'!EJ17,'Raw Data'!EJ67)</f>
        <v>0.1736</v>
      </c>
      <c r="CE18" s="8">
        <f>AVERAGE('Raw Data'!EK17,'Raw Data'!EK67)</f>
        <v>0.96015000000000006</v>
      </c>
      <c r="CF18" s="11">
        <f t="shared" si="15"/>
        <v>960.15000000000009</v>
      </c>
      <c r="CG18" s="5">
        <f>AVERAGE('Raw Data'!EQ17)</f>
        <v>23.2</v>
      </c>
      <c r="CH18" s="6">
        <f>AVERAGE('Raw Data'!ER17)</f>
        <v>0.3125</v>
      </c>
      <c r="CI18" s="7">
        <f>AVERAGE('Raw Data'!ES17)</f>
        <v>0.14360000000000001</v>
      </c>
      <c r="CJ18" s="8">
        <f>AVERAGE('Raw Data'!ET17)</f>
        <v>2.1760000000000002</v>
      </c>
      <c r="CK18" s="11">
        <f t="shared" si="16"/>
        <v>2176</v>
      </c>
      <c r="CL18" s="5">
        <f>AVERAGE('Raw Data'!EZ17,'Raw Data'!EZ67,'Raw Data'!EZ117)</f>
        <v>26.3</v>
      </c>
      <c r="CM18" s="6">
        <f>AVERAGE('Raw Data'!FA117,'Raw Data'!FA167)</f>
        <v>0.15939999999999999</v>
      </c>
      <c r="CN18" s="7">
        <f>AVERAGE('Raw Data'!FB17,'Raw Data'!FB67,'Raw Data'!FB117)</f>
        <v>0.16223333333333331</v>
      </c>
      <c r="CO18" s="8">
        <f>AVERAGE('Raw Data'!FC17,'Raw Data'!FC67,'Raw Data'!FC117)</f>
        <v>1.609</v>
      </c>
      <c r="CP18" s="11">
        <f t="shared" si="17"/>
        <v>1609</v>
      </c>
      <c r="CQ18" s="5">
        <f>AVERAGE('Raw Data'!FI17,'Raw Data'!FI67,'Raw Data'!FI117)</f>
        <v>30.399999999999995</v>
      </c>
      <c r="CR18" s="6">
        <f>AVERAGE('Raw Data'!FJ17,'Raw Data'!FJ67,'Raw Data'!FJ117)</f>
        <v>0.15939999999999999</v>
      </c>
      <c r="CS18" s="7">
        <f>AVERAGE('Raw Data'!FK17,'Raw Data'!FK67,'Raw Data'!FK117)</f>
        <v>0.14899999999999999</v>
      </c>
      <c r="CT18" s="8">
        <f>AVERAGE('Raw Data'!FL17,'Raw Data'!FL67,'Raw Data'!FL117)</f>
        <v>1.0941333333333334</v>
      </c>
      <c r="CU18" s="11">
        <f t="shared" si="18"/>
        <v>1094.1333333333334</v>
      </c>
      <c r="CV18" s="5">
        <f>AVERAGE('Raw Data'!FR17,'Raw Data'!FR67,'Raw Data'!FR117)</f>
        <v>34.06666666666667</v>
      </c>
      <c r="CW18" s="6">
        <f>AVERAGE('Raw Data'!FS17,'Raw Data'!FS67,'Raw Data'!FS117)</f>
        <v>0.15939999999999999</v>
      </c>
      <c r="CX18" s="7">
        <f>AVERAGE('Raw Data'!FT17,'Raw Data'!FT67,'Raw Data'!FT117)</f>
        <v>0.19299999999999998</v>
      </c>
      <c r="CY18" s="8">
        <f>AVERAGE('Raw Data'!FU17,'Raw Data'!FU67,'Raw Data'!FU117)</f>
        <v>0.82599999999999996</v>
      </c>
      <c r="CZ18" s="11">
        <f t="shared" si="19"/>
        <v>826</v>
      </c>
      <c r="DA18" s="5">
        <f>AVERAGE('Raw Data'!GA17,'Raw Data'!GA67,'Raw Data'!GA117)</f>
        <v>38.299999999999997</v>
      </c>
      <c r="DB18" s="6">
        <f>AVERAGE('Raw Data'!GB17,'Raw Data'!GB66,'Raw Data'!GB116)</f>
        <v>0.15939999999999999</v>
      </c>
      <c r="DC18" s="6">
        <f>AVERAGE('Raw Data'!GC17,'Raw Data'!GC66,'Raw Data'!GC116)</f>
        <v>0.23823333333333332</v>
      </c>
      <c r="DD18" s="6">
        <f>AVERAGE('Raw Data'!GD17,'Raw Data'!GD66,'Raw Data'!GD116)</f>
        <v>0.67966666666666653</v>
      </c>
      <c r="DE18" s="11">
        <f t="shared" si="20"/>
        <v>679.66666666666652</v>
      </c>
      <c r="DF18" s="5">
        <f>AVERAGE('Raw Data'!GJ17,'Raw Data'!GJ67)</f>
        <v>41.55</v>
      </c>
      <c r="DG18" s="6">
        <f>AVERAGE('Raw Data'!GK17,'Raw Data'!GK66)</f>
        <v>0.15939999999999999</v>
      </c>
      <c r="DH18" s="6">
        <f>AVERAGE('Raw Data'!GL17,'Raw Data'!GL66)</f>
        <v>0.31525000000000003</v>
      </c>
      <c r="DI18" s="6">
        <f>AVERAGE('Raw Data'!GM17,'Raw Data'!GM66)</f>
        <v>0.50564999999999993</v>
      </c>
      <c r="DJ18" s="11">
        <f t="shared" si="21"/>
        <v>505.64999999999992</v>
      </c>
    </row>
    <row r="19" spans="2:114">
      <c r="B19">
        <v>15</v>
      </c>
      <c r="C19" s="2">
        <f>AVERAGE('Raw Data'!C18,('Raw Data'!C68)-15,('Raw Data'!C118)-15)</f>
        <v>76.25333333333333</v>
      </c>
      <c r="D19" s="5">
        <f>AVERAGE('Raw Data'!D18,'Raw Data'!D68,'Raw Data'!D118)</f>
        <v>26.600000000000005</v>
      </c>
      <c r="E19" s="6">
        <f>AVERAGE('Raw Data'!E18,'Raw Data'!E68,'Raw Data'!E118)</f>
        <v>0.1439</v>
      </c>
      <c r="F19" s="7">
        <f>AVERAGE('Raw Data'!F18,'Raw Data'!F68,'Raw Data'!F118)</f>
        <v>0.72573333333333334</v>
      </c>
      <c r="G19" s="8">
        <f>AVERAGE('Raw Data'!G18,'Raw Data'!G68,'Raw Data'!G118)</f>
        <v>0.19953333333333334</v>
      </c>
      <c r="H19" s="11">
        <f t="shared" si="0"/>
        <v>199.53333333333333</v>
      </c>
      <c r="I19" s="9">
        <f>AVERAGE('Raw Data'!H18,'Raw Data'!H68,'Raw Data'!H118)</f>
        <v>1.0169999999999997</v>
      </c>
      <c r="J19" s="5">
        <f>AVERAGE('Raw Data'!M18,'Raw Data'!M68,'Raw Data'!M118)</f>
        <v>30.3</v>
      </c>
      <c r="K19" s="6">
        <f>AVERAGE('Raw Data'!N18,'Raw Data'!N68,'Raw Data'!N118)</f>
        <v>0.1439</v>
      </c>
      <c r="L19" s="7">
        <f>AVERAGE('Raw Data'!O18,'Raw Data'!O68,'Raw Data'!O118)</f>
        <v>0.56053333333333333</v>
      </c>
      <c r="M19" s="8">
        <f>AVERAGE('Raw Data'!P18,'Raw Data'!P68,'Raw Data'!P118)</f>
        <v>0.26256666666666667</v>
      </c>
      <c r="N19" s="11">
        <f t="shared" si="1"/>
        <v>262.56666666666666</v>
      </c>
      <c r="O19" s="5">
        <f>AVERAGE('Raw Data'!V18,'Raw Data'!V68,'Raw Data'!V118)</f>
        <v>34.366666666666667</v>
      </c>
      <c r="P19" s="6">
        <f>AVERAGE('Raw Data'!W18,'Raw Data'!W68,'Raw Data'!W118)</f>
        <v>0.1439</v>
      </c>
      <c r="Q19" s="7">
        <f>AVERAGE('Raw Data'!X18,'Raw Data'!X68,'Raw Data'!X118)</f>
        <v>0.96843333333333315</v>
      </c>
      <c r="R19" s="8">
        <f>AVERAGE('Raw Data'!Y18,'Raw Data'!Y68,'Raw Data'!Y118)</f>
        <v>0.15133333333333332</v>
      </c>
      <c r="S19" s="11">
        <f t="shared" si="2"/>
        <v>151.33333333333331</v>
      </c>
      <c r="T19" s="5">
        <f>AVERAGE('Raw Data'!AE18,'Raw Data'!AE68,'Raw Data'!AE118)</f>
        <v>38.1</v>
      </c>
      <c r="U19" s="6">
        <f>AVERAGE('Raw Data'!AF18,'Raw Data'!AF68,'Raw Data'!AF118)</f>
        <v>0.1439</v>
      </c>
      <c r="V19" s="7">
        <f>AVERAGE('Raw Data'!AG18,'Raw Data'!AG68,'Raw Data'!AG118)</f>
        <v>1.0315666666666667</v>
      </c>
      <c r="W19" s="8">
        <f>AVERAGE('Raw Data'!AH18,'Raw Data'!AH68,'Raw Data'!AH118)</f>
        <v>0.15559999999999999</v>
      </c>
      <c r="X19" s="11">
        <f t="shared" si="3"/>
        <v>155.6</v>
      </c>
      <c r="Y19" s="5">
        <f>AVERAGE('Raw Data'!AN18,'Raw Data'!AN68,'Raw Data'!AN118)</f>
        <v>42.3</v>
      </c>
      <c r="Z19" s="6">
        <f>AVERAGE('Raw Data'!AO18,'Raw Data'!AO68,'Raw Data'!AO118)</f>
        <v>0.1439</v>
      </c>
      <c r="AA19" s="7">
        <f>AVERAGE('Raw Data'!AP18,'Raw Data'!AP68,'Raw Data'!AP118)</f>
        <v>1.4804000000000002</v>
      </c>
      <c r="AB19" s="8">
        <f>AVERAGE('Raw Data'!AQ18,'Raw Data'!AQ68,'Raw Data'!AQ118)</f>
        <v>0.11261</v>
      </c>
      <c r="AC19" s="11">
        <f t="shared" si="4"/>
        <v>112.61</v>
      </c>
      <c r="AD19" s="5">
        <f>AVERAGE('Raw Data'!AW18,'Raw Data'!AW68,'Raw Data'!AW118)</f>
        <v>26.600000000000005</v>
      </c>
      <c r="AE19" s="6">
        <f>AVERAGE('Raw Data'!AX18,'Raw Data'!AX68,'Raw Data'!AX118)</f>
        <v>0.1439</v>
      </c>
      <c r="AF19" s="7">
        <f>AVERAGE('Raw Data'!AY18,'Raw Data'!AY68,'Raw Data'!AY118)</f>
        <v>0.56120000000000003</v>
      </c>
      <c r="AG19" s="8">
        <f>AVERAGE('Raw Data'!AZ18,'Raw Data'!AZ68,'Raw Data'!AZ118)</f>
        <v>0.25650000000000001</v>
      </c>
      <c r="AH19" s="11">
        <f t="shared" si="5"/>
        <v>256.5</v>
      </c>
      <c r="AI19" s="5">
        <f>AVERAGE('Raw Data'!BF18,'Raw Data'!BF68,'Raw Data'!BF118)</f>
        <v>30.3</v>
      </c>
      <c r="AJ19" s="6">
        <f>AVERAGE('Raw Data'!BG18,'Raw Data'!BG68,'Raw Data'!BG118)</f>
        <v>0.1439</v>
      </c>
      <c r="AK19" s="7">
        <f>AVERAGE('Raw Data'!BH18,'Raw Data'!BH68,'Raw Data'!BH118)</f>
        <v>0.72829999999999995</v>
      </c>
      <c r="AL19" s="8">
        <f>AVERAGE('Raw Data'!BI18,'Raw Data'!BI68,'Raw Data'!BI118)</f>
        <v>0.19773333333333332</v>
      </c>
      <c r="AM19" s="11">
        <f t="shared" si="6"/>
        <v>197.73333333333332</v>
      </c>
      <c r="AN19" s="5">
        <f>AVERAGE('Raw Data'!BO18,'Raw Data'!BO68,'Raw Data'!BO118)</f>
        <v>34.4</v>
      </c>
      <c r="AO19" s="6">
        <f>AVERAGE('Raw Data'!BP18,'Raw Data'!BP68,'Raw Data'!BP118)</f>
        <v>0.1439</v>
      </c>
      <c r="AP19" s="7">
        <f>AVERAGE('Raw Data'!BQ18,'Raw Data'!BQ68,'Raw Data'!BQ118)</f>
        <v>0.94200000000000006</v>
      </c>
      <c r="AQ19" s="8">
        <f>AVERAGE('Raw Data'!BR18,'Raw Data'!BR68,'Raw Data'!BR118)</f>
        <v>0.15283333333333332</v>
      </c>
      <c r="AR19" s="11">
        <f t="shared" si="7"/>
        <v>152.83333333333331</v>
      </c>
      <c r="AS19" s="5">
        <f>AVERAGE('Raw Data'!BX18,'Raw Data'!BX68,'Raw Data'!BX118)</f>
        <v>38.1</v>
      </c>
      <c r="AT19" s="6">
        <f>AVERAGE('Raw Data'!BY18,'Raw Data'!BY68,'Raw Data'!BY118)</f>
        <v>0.1439</v>
      </c>
      <c r="AU19" s="7">
        <f>AVERAGE('Raw Data'!BZ18,'Raw Data'!BZ68,'Raw Data'!BZ118)</f>
        <v>1.2246666666666666</v>
      </c>
      <c r="AV19" s="8">
        <f>AVERAGE('Raw Data'!CA18,'Raw Data'!CA68,'Raw Data'!CA118)</f>
        <v>0.1176</v>
      </c>
      <c r="AW19" s="11">
        <f t="shared" si="8"/>
        <v>117.6</v>
      </c>
      <c r="AX19" s="5">
        <f>AVERAGE('Raw Data'!CG18,'Raw Data'!CG68,'Raw Data'!CG118)</f>
        <v>42.4</v>
      </c>
      <c r="AY19" s="6">
        <f>AVERAGE('Raw Data'!CH18,'Raw Data'!CH68,'Raw Data'!CH118)</f>
        <v>0.1439</v>
      </c>
      <c r="AZ19" s="7">
        <f>AVERAGE('Raw Data'!CI18,'Raw Data'!CI68,'Raw Data'!CI118)</f>
        <v>1.5525</v>
      </c>
      <c r="BA19" s="8">
        <f>AVERAGE('Raw Data'!CJ18,'Raw Data'!CJ68,'Raw Data'!CJ118)</f>
        <v>9.2710000000000001E-2</v>
      </c>
      <c r="BB19" s="11">
        <f t="shared" si="9"/>
        <v>92.71</v>
      </c>
      <c r="BC19" s="5">
        <f>AVERAGE('Raw Data'!CP18)</f>
        <v>22.9</v>
      </c>
      <c r="BD19" s="6">
        <f>AVERAGE('Raw Data'!CQ18)</f>
        <v>0.35983999999999999</v>
      </c>
      <c r="BE19" s="7">
        <f>AVERAGE('Raw Data'!CR18)</f>
        <v>0.11196</v>
      </c>
      <c r="BF19" s="8">
        <f>AVERAGE('Raw Data'!CS18)</f>
        <v>3.214</v>
      </c>
      <c r="BG19" s="11">
        <f t="shared" si="10"/>
        <v>3214</v>
      </c>
      <c r="BH19" s="5">
        <f>AVERAGE('Raw Data'!CX18,'Raw Data'!CX68,'Raw Data'!CX118)</f>
        <v>26.399999999999995</v>
      </c>
      <c r="BI19" s="6">
        <f>AVERAGE('Raw Data'!CY18,'Raw Data'!CY68,'Raw Data'!CY118)</f>
        <v>0.18699999999999997</v>
      </c>
      <c r="BJ19" s="7">
        <f>AVERAGE('Raw Data'!CZ18,'Raw Data'!CZ68,'Raw Data'!CZ118)</f>
        <v>7.9283333333333331E-2</v>
      </c>
      <c r="BK19" s="8">
        <f>AVERAGE('Raw Data'!DA18,'Raw Data'!DA68,'Raw Data'!DA118)</f>
        <v>2.359</v>
      </c>
      <c r="BL19" s="11">
        <f t="shared" si="11"/>
        <v>2359</v>
      </c>
      <c r="BM19" s="5">
        <f>AVERAGE('Raw Data'!DG18,'Raw Data'!DG68,'Raw Data'!DG118)</f>
        <v>30.333333333333332</v>
      </c>
      <c r="BN19" s="6">
        <f>AVERAGE('Raw Data'!DH18,'Raw Data'!DH68,'Raw Data'!DH118)</f>
        <v>0.18699999999999997</v>
      </c>
      <c r="BO19" s="7">
        <f>AVERAGE('Raw Data'!DI18,'Raw Data'!DI68,'Raw Data'!DI118)</f>
        <v>0.10262</v>
      </c>
      <c r="BP19" s="8">
        <f>AVERAGE('Raw Data'!DJ18,'Raw Data'!DJ68,'Raw Data'!DJ118)</f>
        <v>1.8256666666666668</v>
      </c>
      <c r="BQ19" s="11">
        <f t="shared" si="12"/>
        <v>1825.6666666666667</v>
      </c>
      <c r="BR19" s="5">
        <f>AVERAGE('Raw Data'!DP18,'Raw Data'!DP68,'Raw Data'!DP118)</f>
        <v>34.200000000000003</v>
      </c>
      <c r="BS19" s="6">
        <f>AVERAGE('Raw Data'!DQ18,'Raw Data'!DQ67,'Raw Data'!DQ117)</f>
        <v>0.18699999999999997</v>
      </c>
      <c r="BT19" s="7">
        <f>AVERAGE('Raw Data'!DR18,'Raw Data'!DR68,'Raw Data'!DR118)</f>
        <v>0.14526666666666666</v>
      </c>
      <c r="BU19" s="8">
        <f>AVERAGE('Raw Data'!DS18,'Raw Data'!DS68,'Raw Data'!DS118)</f>
        <v>1.4693333333333334</v>
      </c>
      <c r="BV19" s="11">
        <f t="shared" si="13"/>
        <v>1469.3333333333335</v>
      </c>
      <c r="BW19" s="5">
        <f>AVERAGE('Raw Data'!DY18,'Raw Data'!DY68,'Raw Data'!DY118)</f>
        <v>38.199999999999996</v>
      </c>
      <c r="BX19" s="6">
        <f>AVERAGE('Raw Data'!DZ18,'Raw Data'!DZ67,'Raw Data'!DZ117)</f>
        <v>0.18699999999999997</v>
      </c>
      <c r="BY19" s="6">
        <f>AVERAGE('Raw Data'!EA18,'Raw Data'!EA67,'Raw Data'!EA117)</f>
        <v>0.19383333333333333</v>
      </c>
      <c r="BZ19" s="6">
        <f>AVERAGE('Raw Data'!EB18,'Raw Data'!EB67,'Raw Data'!EB117)</f>
        <v>0.96493333333333331</v>
      </c>
      <c r="CA19" s="11">
        <f t="shared" si="14"/>
        <v>964.93333333333328</v>
      </c>
      <c r="CB19" s="5">
        <f>AVERAGE('Raw Data'!EH18,'Raw Data'!EH68)</f>
        <v>41.7</v>
      </c>
      <c r="CC19" s="6">
        <f>AVERAGE('Raw Data'!EI18,'Raw Data'!EI68)</f>
        <v>0.187</v>
      </c>
      <c r="CD19" s="7">
        <f>AVERAGE('Raw Data'!EJ18,'Raw Data'!EJ68)</f>
        <v>0.2104</v>
      </c>
      <c r="CE19" s="8">
        <f>AVERAGE('Raw Data'!EK18,'Raw Data'!EK68)</f>
        <v>0.92474999999999996</v>
      </c>
      <c r="CF19" s="11">
        <f t="shared" si="15"/>
        <v>924.75</v>
      </c>
      <c r="CG19" s="5">
        <f>AVERAGE('Raw Data'!EQ18)</f>
        <v>23.2</v>
      </c>
      <c r="CH19" s="6">
        <f>AVERAGE('Raw Data'!ER18)</f>
        <v>0.35980000000000001</v>
      </c>
      <c r="CI19" s="7">
        <f>AVERAGE('Raw Data'!ES18)</f>
        <v>0.1673</v>
      </c>
      <c r="CJ19" s="8">
        <f>AVERAGE('Raw Data'!ET18)</f>
        <v>2.1509999999999998</v>
      </c>
      <c r="CK19" s="11">
        <f t="shared" si="16"/>
        <v>2151</v>
      </c>
      <c r="CL19" s="5">
        <f>AVERAGE('Raw Data'!EZ18,'Raw Data'!EZ68,'Raw Data'!EZ118)</f>
        <v>26.266666666666669</v>
      </c>
      <c r="CM19" s="6">
        <f>AVERAGE('Raw Data'!FA118,'Raw Data'!FA168)</f>
        <v>0.187</v>
      </c>
      <c r="CN19" s="7">
        <f>AVERAGE('Raw Data'!FB18,'Raw Data'!FB68,'Raw Data'!FB118)</f>
        <v>0.1905</v>
      </c>
      <c r="CO19" s="8">
        <f>AVERAGE('Raw Data'!FC18,'Raw Data'!FC68,'Raw Data'!FC118)</f>
        <v>1.5780000000000001</v>
      </c>
      <c r="CP19" s="11">
        <f t="shared" si="17"/>
        <v>1578</v>
      </c>
      <c r="CQ19" s="5">
        <f>AVERAGE('Raw Data'!FI18,'Raw Data'!FI68,'Raw Data'!FI118)</f>
        <v>30.399999999999995</v>
      </c>
      <c r="CR19" s="6">
        <f>AVERAGE('Raw Data'!FJ18,'Raw Data'!FJ68,'Raw Data'!FJ118)</f>
        <v>0.18699999999999997</v>
      </c>
      <c r="CS19" s="7">
        <f>AVERAGE('Raw Data'!FK18,'Raw Data'!FK68,'Raw Data'!FK118)</f>
        <v>0.17656666666666668</v>
      </c>
      <c r="CT19" s="8">
        <f>AVERAGE('Raw Data'!FL18,'Raw Data'!FL68,'Raw Data'!FL118)</f>
        <v>1.0831333333333333</v>
      </c>
      <c r="CU19" s="11">
        <f t="shared" si="18"/>
        <v>1083.1333333333332</v>
      </c>
      <c r="CV19" s="5">
        <f>AVERAGE('Raw Data'!FR18,'Raw Data'!FR68,'Raw Data'!FR118)</f>
        <v>34.06666666666667</v>
      </c>
      <c r="CW19" s="6">
        <f>AVERAGE('Raw Data'!FS18,'Raw Data'!FS68,'Raw Data'!FS118)</f>
        <v>0.18699999999999997</v>
      </c>
      <c r="CX19" s="7">
        <f>AVERAGE('Raw Data'!FT18,'Raw Data'!FT68,'Raw Data'!FT118)</f>
        <v>0.23073333333333335</v>
      </c>
      <c r="CY19" s="8">
        <f>AVERAGE('Raw Data'!FU18,'Raw Data'!FU68,'Raw Data'!FU118)</f>
        <v>0.81053333333333333</v>
      </c>
      <c r="CZ19" s="11">
        <f t="shared" si="19"/>
        <v>810.5333333333333</v>
      </c>
      <c r="DA19" s="5">
        <f>AVERAGE('Raw Data'!GA18,'Raw Data'!GA68,'Raw Data'!GA118)</f>
        <v>38.299999999999997</v>
      </c>
      <c r="DB19" s="6">
        <f>AVERAGE('Raw Data'!GB18,'Raw Data'!GB67,'Raw Data'!GB117)</f>
        <v>0.18699999999999997</v>
      </c>
      <c r="DC19" s="6">
        <f>AVERAGE('Raw Data'!GC18,'Raw Data'!GC67,'Raw Data'!GC117)</f>
        <v>0.28399999999999997</v>
      </c>
      <c r="DD19" s="6">
        <f>AVERAGE('Raw Data'!GD18,'Raw Data'!GD67,'Raw Data'!GD117)</f>
        <v>0.66716666666666669</v>
      </c>
      <c r="DE19" s="11">
        <f t="shared" si="20"/>
        <v>667.16666666666674</v>
      </c>
      <c r="DF19" s="5">
        <f>AVERAGE('Raw Data'!GJ18,'Raw Data'!GJ68)</f>
        <v>41.55</v>
      </c>
      <c r="DG19" s="6">
        <f>AVERAGE('Raw Data'!GK18,'Raw Data'!GK67)</f>
        <v>0.187</v>
      </c>
      <c r="DH19" s="6">
        <f>AVERAGE('Raw Data'!GL18,'Raw Data'!GL67)</f>
        <v>0.37304999999999999</v>
      </c>
      <c r="DI19" s="6">
        <f>AVERAGE('Raw Data'!GM18,'Raw Data'!GM67)</f>
        <v>0.50134999999999996</v>
      </c>
      <c r="DJ19" s="11">
        <f t="shared" si="21"/>
        <v>501.34999999999997</v>
      </c>
    </row>
    <row r="20" spans="2:114">
      <c r="B20">
        <v>16</v>
      </c>
      <c r="C20" s="2">
        <f>AVERAGE('Raw Data'!C19,('Raw Data'!C69)-15,('Raw Data'!C119)-15)</f>
        <v>81.320000000000007</v>
      </c>
      <c r="D20" s="5">
        <f>AVERAGE('Raw Data'!D19,'Raw Data'!D69,'Raw Data'!D119)</f>
        <v>26.600000000000005</v>
      </c>
      <c r="E20" s="6">
        <f>AVERAGE('Raw Data'!E19,'Raw Data'!E69,'Raw Data'!E119)</f>
        <v>0.16569999999999999</v>
      </c>
      <c r="F20" s="7">
        <f>AVERAGE('Raw Data'!F19,'Raw Data'!F69,'Raw Data'!F119)</f>
        <v>0.85153333333333325</v>
      </c>
      <c r="G20" s="8">
        <f>AVERAGE('Raw Data'!G19,'Raw Data'!G69,'Raw Data'!G119)</f>
        <v>0.19573333333333331</v>
      </c>
      <c r="H20" s="11">
        <f t="shared" si="0"/>
        <v>195.73333333333332</v>
      </c>
      <c r="I20" s="9">
        <f>AVERAGE('Raw Data'!H19,'Raw Data'!H69,'Raw Data'!H119)</f>
        <v>1.0136666666666667</v>
      </c>
      <c r="J20" s="5">
        <f>AVERAGE('Raw Data'!M19,'Raw Data'!M69,'Raw Data'!M119)</f>
        <v>30.3</v>
      </c>
      <c r="K20" s="6">
        <f>AVERAGE('Raw Data'!N19,'Raw Data'!N69,'Raw Data'!N119)</f>
        <v>0.16569999999999999</v>
      </c>
      <c r="L20" s="7">
        <f>AVERAGE('Raw Data'!O19,'Raw Data'!O69,'Raw Data'!O119)</f>
        <v>0.67499999999999993</v>
      </c>
      <c r="M20" s="8">
        <f>AVERAGE('Raw Data'!P19,'Raw Data'!P69,'Raw Data'!P119)</f>
        <v>0.24899999999999997</v>
      </c>
      <c r="N20" s="11">
        <f t="shared" si="1"/>
        <v>248.99999999999997</v>
      </c>
      <c r="O20" s="5">
        <f>AVERAGE('Raw Data'!V19,'Raw Data'!V69,'Raw Data'!V119)</f>
        <v>34.366666666666667</v>
      </c>
      <c r="P20" s="6">
        <f>AVERAGE('Raw Data'!W19,'Raw Data'!W69,'Raw Data'!W119)</f>
        <v>0.16569999999999999</v>
      </c>
      <c r="Q20" s="7">
        <f>AVERAGE('Raw Data'!X19,'Raw Data'!X69,'Raw Data'!X119)</f>
        <v>1.1480333333333335</v>
      </c>
      <c r="R20" s="8">
        <f>AVERAGE('Raw Data'!Y19,'Raw Data'!Y69,'Raw Data'!Y119)</f>
        <v>0.14636666666666664</v>
      </c>
      <c r="S20" s="11">
        <f t="shared" si="2"/>
        <v>146.36666666666665</v>
      </c>
      <c r="T20" s="5">
        <f>AVERAGE('Raw Data'!AE19,'Raw Data'!AE69,'Raw Data'!AE119)</f>
        <v>38.1</v>
      </c>
      <c r="U20" s="6">
        <f>AVERAGE('Raw Data'!AF19,'Raw Data'!AF69,'Raw Data'!AF119)</f>
        <v>0.16569999999999999</v>
      </c>
      <c r="V20" s="7">
        <f>AVERAGE('Raw Data'!AG19,'Raw Data'!AG69,'Raw Data'!AG119)</f>
        <v>1.2173333333333332</v>
      </c>
      <c r="W20" s="8">
        <f>AVERAGE('Raw Data'!AH19,'Raw Data'!AH69,'Raw Data'!AH119)</f>
        <v>0.15206666666666666</v>
      </c>
      <c r="X20" s="11">
        <f t="shared" si="3"/>
        <v>152.06666666666666</v>
      </c>
      <c r="Y20" s="5">
        <f>AVERAGE('Raw Data'!AN19,'Raw Data'!AN69,'Raw Data'!AN119)</f>
        <v>42.3</v>
      </c>
      <c r="Z20" s="6">
        <f>AVERAGE('Raw Data'!AO19,'Raw Data'!AO69,'Raw Data'!AO119)</f>
        <v>0.16569999999999999</v>
      </c>
      <c r="AA20" s="7">
        <f>AVERAGE('Raw Data'!AP19,'Raw Data'!AP69,'Raw Data'!AP119)</f>
        <v>1.7186666666666666</v>
      </c>
      <c r="AB20" s="8">
        <f>AVERAGE('Raw Data'!AQ19,'Raw Data'!AQ69,'Raw Data'!AQ119)</f>
        <v>0.11113000000000001</v>
      </c>
      <c r="AC20" s="11">
        <f t="shared" si="4"/>
        <v>111.13000000000001</v>
      </c>
      <c r="AD20" s="5">
        <f>AVERAGE('Raw Data'!AW19,'Raw Data'!AW69,'Raw Data'!AW119)</f>
        <v>26.600000000000005</v>
      </c>
      <c r="AE20" s="6">
        <f>AVERAGE('Raw Data'!AX19,'Raw Data'!AX69,'Raw Data'!AX119)</f>
        <v>0.16569999999999999</v>
      </c>
      <c r="AF20" s="7">
        <f>AVERAGE('Raw Data'!AY19,'Raw Data'!AY69,'Raw Data'!AY119)</f>
        <v>0.65100000000000002</v>
      </c>
      <c r="AG20" s="8">
        <f>AVERAGE('Raw Data'!AZ19,'Raw Data'!AZ69,'Raw Data'!AZ119)</f>
        <v>0.25456666666666666</v>
      </c>
      <c r="AH20" s="11">
        <f t="shared" si="5"/>
        <v>254.56666666666666</v>
      </c>
      <c r="AI20" s="5">
        <f>AVERAGE('Raw Data'!BF19,'Raw Data'!BF69,'Raw Data'!BF119)</f>
        <v>30.3</v>
      </c>
      <c r="AJ20" s="6">
        <f>AVERAGE('Raw Data'!BG19,'Raw Data'!BG69,'Raw Data'!BG119)</f>
        <v>0.16569999999999999</v>
      </c>
      <c r="AK20" s="7">
        <f>AVERAGE('Raw Data'!BH19,'Raw Data'!BH69,'Raw Data'!BH119)</f>
        <v>0.84810000000000008</v>
      </c>
      <c r="AL20" s="8">
        <f>AVERAGE('Raw Data'!BI19,'Raw Data'!BI69,'Raw Data'!BI119)</f>
        <v>0.19546666666666668</v>
      </c>
      <c r="AM20" s="11">
        <f t="shared" si="6"/>
        <v>195.46666666666667</v>
      </c>
      <c r="AN20" s="5">
        <f>AVERAGE('Raw Data'!BO19,'Raw Data'!BO69,'Raw Data'!BO119)</f>
        <v>34.4</v>
      </c>
      <c r="AO20" s="6">
        <f>AVERAGE('Raw Data'!BP19,'Raw Data'!BP69,'Raw Data'!BP119)</f>
        <v>0.16569999999999999</v>
      </c>
      <c r="AP20" s="7">
        <f>AVERAGE('Raw Data'!BQ19,'Raw Data'!BQ69,'Raw Data'!BQ119)</f>
        <v>1.0963333333333334</v>
      </c>
      <c r="AQ20" s="8">
        <f>AVERAGE('Raw Data'!BR19,'Raw Data'!BR69,'Raw Data'!BR119)</f>
        <v>0.15116666666666667</v>
      </c>
      <c r="AR20" s="11">
        <f t="shared" si="7"/>
        <v>151.16666666666669</v>
      </c>
      <c r="AS20" s="5">
        <f>AVERAGE('Raw Data'!BX19,'Raw Data'!BX69,'Raw Data'!BX119)</f>
        <v>38.066666666666663</v>
      </c>
      <c r="AT20" s="6">
        <f>AVERAGE('Raw Data'!BY19,'Raw Data'!BY69,'Raw Data'!BY119)</f>
        <v>0.16569999999999999</v>
      </c>
      <c r="AU20" s="7">
        <f>AVERAGE('Raw Data'!BZ19,'Raw Data'!BZ69,'Raw Data'!BZ119)</f>
        <v>1.4383333333333335</v>
      </c>
      <c r="AV20" s="8">
        <f>AVERAGE('Raw Data'!CA19,'Raw Data'!CA69,'Raw Data'!CA119)</f>
        <v>0.11523333333333334</v>
      </c>
      <c r="AW20" s="11">
        <f t="shared" si="8"/>
        <v>115.23333333333333</v>
      </c>
      <c r="AX20" s="5">
        <f>AVERAGE('Raw Data'!CG19,'Raw Data'!CG69,'Raw Data'!CG119)</f>
        <v>42.4</v>
      </c>
      <c r="AY20" s="6">
        <f>AVERAGE('Raw Data'!CH19,'Raw Data'!CH69,'Raw Data'!CH119)</f>
        <v>0.16569999999999999</v>
      </c>
      <c r="AZ20" s="7">
        <f>AVERAGE('Raw Data'!CI19,'Raw Data'!CI69,'Raw Data'!CI119)</f>
        <v>1.8005</v>
      </c>
      <c r="BA20" s="8">
        <f>AVERAGE('Raw Data'!CJ19,'Raw Data'!CJ69,'Raw Data'!CJ119)</f>
        <v>9.2049999999999993E-2</v>
      </c>
      <c r="BB20" s="11">
        <f t="shared" si="9"/>
        <v>92.05</v>
      </c>
      <c r="BC20" s="5">
        <f>AVERAGE('Raw Data'!CP19)</f>
        <v>22.9</v>
      </c>
      <c r="BD20" s="6">
        <f>AVERAGE('Raw Data'!CQ19)</f>
        <v>0.41432000000000002</v>
      </c>
      <c r="BE20" s="7">
        <f>AVERAGE('Raw Data'!CR19)</f>
        <v>0.12803999999999999</v>
      </c>
      <c r="BF20" s="8">
        <f>AVERAGE('Raw Data'!CS19)</f>
        <v>3.2359</v>
      </c>
      <c r="BG20" s="11">
        <f t="shared" si="10"/>
        <v>3235.9</v>
      </c>
      <c r="BH20" s="5">
        <f>AVERAGE('Raw Data'!CX19,'Raw Data'!CX69,'Raw Data'!CX119)</f>
        <v>26.399999999999995</v>
      </c>
      <c r="BI20" s="6">
        <f>AVERAGE('Raw Data'!CY19,'Raw Data'!CY69,'Raw Data'!CY119)</f>
        <v>0.21940000000000001</v>
      </c>
      <c r="BJ20" s="7">
        <f>AVERAGE('Raw Data'!CZ19,'Raw Data'!CZ69,'Raw Data'!CZ119)</f>
        <v>9.3683333333333327E-2</v>
      </c>
      <c r="BK20" s="8">
        <f>AVERAGE('Raw Data'!DA19,'Raw Data'!DA69,'Raw Data'!DA119)</f>
        <v>2.3420000000000001</v>
      </c>
      <c r="BL20" s="11">
        <f t="shared" si="11"/>
        <v>2342</v>
      </c>
      <c r="BM20" s="5">
        <f>AVERAGE('Raw Data'!DG19,'Raw Data'!DG69,'Raw Data'!DG119)</f>
        <v>30.333333333333332</v>
      </c>
      <c r="BN20" s="6">
        <f>AVERAGE('Raw Data'!DH19,'Raw Data'!DH69,'Raw Data'!DH119)</f>
        <v>0.21940000000000001</v>
      </c>
      <c r="BO20" s="7">
        <f>AVERAGE('Raw Data'!DI19,'Raw Data'!DI69,'Raw Data'!DI119)</f>
        <v>0.12163333333333333</v>
      </c>
      <c r="BP20" s="8">
        <f>AVERAGE('Raw Data'!DJ19,'Raw Data'!DJ69,'Raw Data'!DJ119)</f>
        <v>1.8053333333333335</v>
      </c>
      <c r="BQ20" s="11">
        <f t="shared" si="12"/>
        <v>1805.3333333333335</v>
      </c>
      <c r="BR20" s="5">
        <f>AVERAGE('Raw Data'!DP19,'Raw Data'!DP69,'Raw Data'!DP119)</f>
        <v>34.200000000000003</v>
      </c>
      <c r="BS20" s="6">
        <f>AVERAGE('Raw Data'!DQ19,'Raw Data'!DQ68,'Raw Data'!DQ118)</f>
        <v>0.21940000000000001</v>
      </c>
      <c r="BT20" s="7">
        <f>AVERAGE('Raw Data'!DR19,'Raw Data'!DR69,'Raw Data'!DR119)</f>
        <v>0.17346666666666666</v>
      </c>
      <c r="BU20" s="8">
        <f>AVERAGE('Raw Data'!DS19,'Raw Data'!DS69,'Raw Data'!DS119)</f>
        <v>1.444</v>
      </c>
      <c r="BV20" s="11">
        <f t="shared" si="13"/>
        <v>1444</v>
      </c>
      <c r="BW20" s="5">
        <f>AVERAGE('Raw Data'!DY19,'Raw Data'!DY69,'Raw Data'!DY119)</f>
        <v>38.199999999999996</v>
      </c>
      <c r="BX20" s="6">
        <f>AVERAGE('Raw Data'!DZ19,'Raw Data'!DZ68,'Raw Data'!DZ118)</f>
        <v>0.21940000000000001</v>
      </c>
      <c r="BY20" s="6">
        <f>AVERAGE('Raw Data'!EA19,'Raw Data'!EA68,'Raw Data'!EA118)</f>
        <v>0.23206666666666664</v>
      </c>
      <c r="BZ20" s="6">
        <f>AVERAGE('Raw Data'!EB19,'Raw Data'!EB68,'Raw Data'!EB118)</f>
        <v>0.94553333333333345</v>
      </c>
      <c r="CA20" s="11">
        <f t="shared" si="14"/>
        <v>945.53333333333342</v>
      </c>
      <c r="CB20" s="5">
        <f>AVERAGE('Raw Data'!EH19,'Raw Data'!EH69)</f>
        <v>41.7</v>
      </c>
      <c r="CC20" s="6">
        <f>AVERAGE('Raw Data'!EI19,'Raw Data'!EI69)</f>
        <v>0.21940000000000001</v>
      </c>
      <c r="CD20" s="7">
        <f>AVERAGE('Raw Data'!EJ19,'Raw Data'!EJ69)</f>
        <v>0.24980000000000002</v>
      </c>
      <c r="CE20" s="8">
        <f>AVERAGE('Raw Data'!EK19,'Raw Data'!EK69)</f>
        <v>0.90895000000000004</v>
      </c>
      <c r="CF20" s="11">
        <f t="shared" si="15"/>
        <v>908.95</v>
      </c>
      <c r="CG20" s="5">
        <f>AVERAGE('Raw Data'!EQ19)</f>
        <v>23.2</v>
      </c>
      <c r="CH20" s="6">
        <f>AVERAGE('Raw Data'!ER19)</f>
        <v>0.4143</v>
      </c>
      <c r="CI20" s="7">
        <f>AVERAGE('Raw Data'!ES19)</f>
        <v>0.19370000000000001</v>
      </c>
      <c r="CJ20" s="8">
        <f>AVERAGE('Raw Data'!ET19)</f>
        <v>2.1389999999999998</v>
      </c>
      <c r="CK20" s="11">
        <f t="shared" si="16"/>
        <v>2139</v>
      </c>
      <c r="CL20" s="5">
        <f>AVERAGE('Raw Data'!EZ19,'Raw Data'!EZ69,'Raw Data'!EZ119)</f>
        <v>26.3</v>
      </c>
      <c r="CM20" s="6">
        <f>AVERAGE('Raw Data'!FA119,'Raw Data'!FA169)</f>
        <v>0.21940000000000001</v>
      </c>
      <c r="CN20" s="7">
        <f>AVERAGE('Raw Data'!FB19,'Raw Data'!FB69,'Raw Data'!FB119)</f>
        <v>0.22216666666666662</v>
      </c>
      <c r="CO20" s="8">
        <f>AVERAGE('Raw Data'!FC19,'Raw Data'!FC69,'Raw Data'!FC119)</f>
        <v>1.5676666666666668</v>
      </c>
      <c r="CP20" s="11">
        <f t="shared" si="17"/>
        <v>1567.6666666666667</v>
      </c>
      <c r="CQ20" s="5">
        <f>AVERAGE('Raw Data'!FI19,'Raw Data'!FI69,'Raw Data'!FI119)</f>
        <v>30.399999999999995</v>
      </c>
      <c r="CR20" s="6">
        <f>AVERAGE('Raw Data'!FJ19,'Raw Data'!FJ69,'Raw Data'!FJ119)</f>
        <v>0.21940000000000001</v>
      </c>
      <c r="CS20" s="7">
        <f>AVERAGE('Raw Data'!FK19,'Raw Data'!FK69,'Raw Data'!FK119)</f>
        <v>0.21020000000000003</v>
      </c>
      <c r="CT20" s="8">
        <f>AVERAGE('Raw Data'!FL19,'Raw Data'!FL69,'Raw Data'!FL119)</f>
        <v>1.0653333333333332</v>
      </c>
      <c r="CU20" s="11">
        <f t="shared" si="18"/>
        <v>1065.3333333333333</v>
      </c>
      <c r="CV20" s="5">
        <f>AVERAGE('Raw Data'!FR19,'Raw Data'!FR69,'Raw Data'!FR119)</f>
        <v>34.033333333333331</v>
      </c>
      <c r="CW20" s="6">
        <f>AVERAGE('Raw Data'!FS19,'Raw Data'!FS69,'Raw Data'!FS119)</f>
        <v>0.21940000000000001</v>
      </c>
      <c r="CX20" s="7">
        <f>AVERAGE('Raw Data'!FT19,'Raw Data'!FT69,'Raw Data'!FT119)</f>
        <v>0.27099999999999996</v>
      </c>
      <c r="CY20" s="8">
        <f>AVERAGE('Raw Data'!FU19,'Raw Data'!FU69,'Raw Data'!FU119)</f>
        <v>0.80953333333333333</v>
      </c>
      <c r="CZ20" s="11">
        <f t="shared" si="19"/>
        <v>809.5333333333333</v>
      </c>
      <c r="DA20" s="5">
        <f>AVERAGE('Raw Data'!GA19,'Raw Data'!GA69,'Raw Data'!GA119)</f>
        <v>38.299999999999997</v>
      </c>
      <c r="DB20" s="6">
        <f>AVERAGE('Raw Data'!GB19,'Raw Data'!GB68,'Raw Data'!GB118)</f>
        <v>0.21940000000000001</v>
      </c>
      <c r="DC20" s="6">
        <f>AVERAGE('Raw Data'!GC19,'Raw Data'!GC68,'Raw Data'!GC118)</f>
        <v>0.33993333333333337</v>
      </c>
      <c r="DD20" s="6">
        <f>AVERAGE('Raw Data'!GD19,'Raw Data'!GD68,'Raw Data'!GD118)</f>
        <v>0.65350000000000008</v>
      </c>
      <c r="DE20" s="11">
        <f t="shared" si="20"/>
        <v>653.50000000000011</v>
      </c>
      <c r="DF20" s="5">
        <f>AVERAGE('Raw Data'!GJ19,'Raw Data'!GJ69)</f>
        <v>41.55</v>
      </c>
      <c r="DG20" s="6">
        <f>AVERAGE('Raw Data'!GK19,'Raw Data'!GK68)</f>
        <v>0.21940000000000001</v>
      </c>
      <c r="DH20" s="6">
        <f>AVERAGE('Raw Data'!GL19,'Raw Data'!GL68)</f>
        <v>0.44135000000000002</v>
      </c>
      <c r="DI20" s="6">
        <f>AVERAGE('Raw Data'!GM19,'Raw Data'!GM68)</f>
        <v>0.49715000000000004</v>
      </c>
      <c r="DJ20" s="11">
        <f t="shared" si="21"/>
        <v>497.15000000000003</v>
      </c>
    </row>
    <row r="21" spans="2:114">
      <c r="B21">
        <v>17</v>
      </c>
      <c r="C21" s="2">
        <f>AVERAGE('Raw Data'!C20,('Raw Data'!C70)-15,('Raw Data'!C120)-15)</f>
        <v>86.386666666666656</v>
      </c>
      <c r="D21" s="5">
        <f>AVERAGE('Raw Data'!D20,'Raw Data'!D70,'Raw Data'!D120)</f>
        <v>26.600000000000005</v>
      </c>
      <c r="E21" s="6">
        <f>AVERAGE('Raw Data'!E20,'Raw Data'!E70,'Raw Data'!E120)</f>
        <v>0.1908</v>
      </c>
      <c r="F21" s="7">
        <f>AVERAGE('Raw Data'!F20,'Raw Data'!F70,'Raw Data'!F120)</f>
        <v>1.0010999999999999</v>
      </c>
      <c r="G21" s="8">
        <f>AVERAGE('Raw Data'!G20,'Raw Data'!G70,'Raw Data'!G120)</f>
        <v>0.19173333333333334</v>
      </c>
      <c r="H21" s="11">
        <f t="shared" si="0"/>
        <v>191.73333333333335</v>
      </c>
      <c r="I21" s="9">
        <f>AVERAGE('Raw Data'!H20,'Raw Data'!H70,'Raw Data'!H120)</f>
        <v>1.0126666666666666</v>
      </c>
      <c r="J21" s="5">
        <f>AVERAGE('Raw Data'!M20,'Raw Data'!M70,'Raw Data'!M120)</f>
        <v>30.3</v>
      </c>
      <c r="K21" s="6">
        <f>AVERAGE('Raw Data'!N20,'Raw Data'!N70,'Raw Data'!N120)</f>
        <v>0.1908</v>
      </c>
      <c r="L21" s="7">
        <f>AVERAGE('Raw Data'!O20,'Raw Data'!O70,'Raw Data'!O120)</f>
        <v>0.80100000000000005</v>
      </c>
      <c r="M21" s="8">
        <f>AVERAGE('Raw Data'!P20,'Raw Data'!P70,'Raw Data'!P120)</f>
        <v>0.24176666666666666</v>
      </c>
      <c r="N21" s="11">
        <f t="shared" si="1"/>
        <v>241.76666666666665</v>
      </c>
      <c r="O21" s="5">
        <f>AVERAGE('Raw Data'!V20,'Raw Data'!V70,'Raw Data'!V120)</f>
        <v>34.4</v>
      </c>
      <c r="P21" s="6">
        <f>AVERAGE('Raw Data'!W20,'Raw Data'!W70,'Raw Data'!W120)</f>
        <v>0.1908</v>
      </c>
      <c r="Q21" s="7">
        <f>AVERAGE('Raw Data'!X20,'Raw Data'!X70,'Raw Data'!X120)</f>
        <v>1.3446666666666667</v>
      </c>
      <c r="R21" s="8">
        <f>AVERAGE('Raw Data'!Y20,'Raw Data'!Y70,'Raw Data'!Y120)</f>
        <v>0.14330000000000001</v>
      </c>
      <c r="S21" s="11">
        <f t="shared" si="2"/>
        <v>143.30000000000001</v>
      </c>
      <c r="T21" s="5">
        <f>AVERAGE('Raw Data'!AE20,'Raw Data'!AE70,'Raw Data'!AE120)</f>
        <v>38.1</v>
      </c>
      <c r="U21" s="6">
        <f>AVERAGE('Raw Data'!AF20,'Raw Data'!AF70,'Raw Data'!AF120)</f>
        <v>0.1908</v>
      </c>
      <c r="V21" s="7">
        <f>AVERAGE('Raw Data'!AG20,'Raw Data'!AG70,'Raw Data'!AG120)</f>
        <v>1.4430333333333334</v>
      </c>
      <c r="W21" s="8">
        <f>AVERAGE('Raw Data'!AH20,'Raw Data'!AH70,'Raw Data'!AH120)</f>
        <v>0.14526666666666666</v>
      </c>
      <c r="X21" s="11">
        <f t="shared" si="3"/>
        <v>145.26666666666665</v>
      </c>
      <c r="Y21" s="5">
        <f>AVERAGE('Raw Data'!AN20,'Raw Data'!AN70,'Raw Data'!AN120)</f>
        <v>42.3</v>
      </c>
      <c r="Z21" s="6">
        <f>AVERAGE('Raw Data'!AO20,'Raw Data'!AO70,'Raw Data'!AO120)</f>
        <v>0.1908</v>
      </c>
      <c r="AA21" s="7">
        <f>AVERAGE('Raw Data'!AP20,'Raw Data'!AP70,'Raw Data'!AP120)</f>
        <v>1.9863333333333333</v>
      </c>
      <c r="AB21" s="8">
        <f>AVERAGE('Raw Data'!AQ20,'Raw Data'!AQ70,'Raw Data'!AQ120)</f>
        <v>0.11126333333333334</v>
      </c>
      <c r="AC21" s="11">
        <f t="shared" si="4"/>
        <v>111.26333333333334</v>
      </c>
      <c r="AD21" s="5">
        <f>AVERAGE('Raw Data'!AW20,'Raw Data'!AW70,'Raw Data'!AW120)</f>
        <v>26.600000000000005</v>
      </c>
      <c r="AE21" s="6">
        <f>AVERAGE('Raw Data'!AX20,'Raw Data'!AX70,'Raw Data'!AX120)</f>
        <v>0.1908</v>
      </c>
      <c r="AF21" s="7">
        <f>AVERAGE('Raw Data'!AY20,'Raw Data'!AY70,'Raw Data'!AY120)</f>
        <v>0.75159999999999993</v>
      </c>
      <c r="AG21" s="8">
        <f>AVERAGE('Raw Data'!AZ20,'Raw Data'!AZ70,'Raw Data'!AZ120)</f>
        <v>0.25390000000000001</v>
      </c>
      <c r="AH21" s="11">
        <f t="shared" si="5"/>
        <v>253.9</v>
      </c>
      <c r="AI21" s="5">
        <f>AVERAGE('Raw Data'!BF20,'Raw Data'!BF70,'Raw Data'!BF120)</f>
        <v>30.3</v>
      </c>
      <c r="AJ21" s="6">
        <f>AVERAGE('Raw Data'!BG20,'Raw Data'!BG70,'Raw Data'!BG120)</f>
        <v>0.1908</v>
      </c>
      <c r="AK21" s="7">
        <f>AVERAGE('Raw Data'!BH20,'Raw Data'!BH70,'Raw Data'!BH120)</f>
        <v>0.98696666666666666</v>
      </c>
      <c r="AL21" s="8">
        <f>AVERAGE('Raw Data'!BI20,'Raw Data'!BI70,'Raw Data'!BI120)</f>
        <v>0.19333333333333336</v>
      </c>
      <c r="AM21" s="11">
        <f t="shared" si="6"/>
        <v>193.33333333333337</v>
      </c>
      <c r="AN21" s="5">
        <f>AVERAGE('Raw Data'!BO20,'Raw Data'!BO70,'Raw Data'!BO120)</f>
        <v>34.4</v>
      </c>
      <c r="AO21" s="6">
        <f>AVERAGE('Raw Data'!BP20,'Raw Data'!BP70,'Raw Data'!BP120)</f>
        <v>0.1908</v>
      </c>
      <c r="AP21" s="7">
        <f>AVERAGE('Raw Data'!BQ20,'Raw Data'!BQ70,'Raw Data'!BQ120)</f>
        <v>1.2756666666666667</v>
      </c>
      <c r="AQ21" s="8">
        <f>AVERAGE('Raw Data'!BR20,'Raw Data'!BR70,'Raw Data'!BR120)</f>
        <v>0.14966666666666664</v>
      </c>
      <c r="AR21" s="11">
        <f t="shared" si="7"/>
        <v>149.66666666666663</v>
      </c>
      <c r="AS21" s="5">
        <f>AVERAGE('Raw Data'!BX20,'Raw Data'!BX70,'Raw Data'!BX120)</f>
        <v>38.1</v>
      </c>
      <c r="AT21" s="6">
        <f>AVERAGE('Raw Data'!BY20,'Raw Data'!BY70,'Raw Data'!BY120)</f>
        <v>0.1908</v>
      </c>
      <c r="AU21" s="7">
        <f>AVERAGE('Raw Data'!BZ20,'Raw Data'!BZ70,'Raw Data'!BZ120)</f>
        <v>1.6686666666666667</v>
      </c>
      <c r="AV21" s="8">
        <f>AVERAGE('Raw Data'!CA20,'Raw Data'!CA70,'Raw Data'!CA120)</f>
        <v>0.11436666666666667</v>
      </c>
      <c r="AW21" s="11">
        <f t="shared" si="8"/>
        <v>114.36666666666667</v>
      </c>
      <c r="AX21" s="5">
        <f>AVERAGE('Raw Data'!CG20,'Raw Data'!CG70,'Raw Data'!CG120)</f>
        <v>42.4</v>
      </c>
      <c r="AY21" s="6">
        <f>AVERAGE('Raw Data'!CH20,'Raw Data'!CH70,'Raw Data'!CH120)</f>
        <v>0.1908</v>
      </c>
      <c r="AZ21" s="7">
        <f>AVERAGE('Raw Data'!CI20,'Raw Data'!CI70,'Raw Data'!CI120)</f>
        <v>2.12</v>
      </c>
      <c r="BA21" s="8">
        <f>AVERAGE('Raw Data'!CJ20,'Raw Data'!CJ70,'Raw Data'!CJ120)</f>
        <v>9.0015000000000012E-2</v>
      </c>
      <c r="BB21" s="11">
        <f t="shared" si="9"/>
        <v>90.015000000000015</v>
      </c>
      <c r="BC21" s="5">
        <f>AVERAGE('Raw Data'!CP20)</f>
        <v>22.9</v>
      </c>
      <c r="BD21" s="6">
        <f>AVERAGE('Raw Data'!CQ20)</f>
        <v>0.47704000000000002</v>
      </c>
      <c r="BE21" s="7">
        <f>AVERAGE('Raw Data'!CR20)</f>
        <v>0.14943999999999999</v>
      </c>
      <c r="BF21" s="8">
        <f>AVERAGE('Raw Data'!CS20)</f>
        <v>3.1922000000000001</v>
      </c>
      <c r="BG21" s="11">
        <f t="shared" si="10"/>
        <v>3192.2000000000003</v>
      </c>
      <c r="BH21" s="5">
        <f>AVERAGE('Raw Data'!CX20,'Raw Data'!CX70,'Raw Data'!CX120)</f>
        <v>26.399999999999995</v>
      </c>
      <c r="BI21" s="6">
        <f>AVERAGE('Raw Data'!CY20,'Raw Data'!CY70,'Raw Data'!CY120)</f>
        <v>0.25740000000000002</v>
      </c>
      <c r="BJ21" s="7">
        <f>AVERAGE('Raw Data'!CZ20,'Raw Data'!CZ70,'Raw Data'!CZ120)</f>
        <v>0.11126666666666667</v>
      </c>
      <c r="BK21" s="8">
        <f>AVERAGE('Raw Data'!DA20,'Raw Data'!DA70,'Raw Data'!DA120)</f>
        <v>2.3130000000000002</v>
      </c>
      <c r="BL21" s="11">
        <f t="shared" si="11"/>
        <v>2313</v>
      </c>
      <c r="BM21" s="5">
        <f>AVERAGE('Raw Data'!DG20,'Raw Data'!DG70,'Raw Data'!DG120)</f>
        <v>30.333333333333332</v>
      </c>
      <c r="BN21" s="6">
        <f>AVERAGE('Raw Data'!DH20,'Raw Data'!DH70,'Raw Data'!DH120)</f>
        <v>0.25740000000000002</v>
      </c>
      <c r="BO21" s="7">
        <f>AVERAGE('Raw Data'!DI20,'Raw Data'!DI70,'Raw Data'!DI120)</f>
        <v>0.14419999999999999</v>
      </c>
      <c r="BP21" s="8">
        <f>AVERAGE('Raw Data'!DJ20,'Raw Data'!DJ70,'Raw Data'!DJ120)</f>
        <v>1.7866666666666668</v>
      </c>
      <c r="BQ21" s="11">
        <f t="shared" si="12"/>
        <v>1786.6666666666667</v>
      </c>
      <c r="BR21" s="5">
        <f>AVERAGE('Raw Data'!DP20,'Raw Data'!DP70,'Raw Data'!DP120)</f>
        <v>34.200000000000003</v>
      </c>
      <c r="BS21" s="6">
        <f>AVERAGE('Raw Data'!DQ20,'Raw Data'!DQ69,'Raw Data'!DQ119)</f>
        <v>0.25740000000000002</v>
      </c>
      <c r="BT21" s="7">
        <f>AVERAGE('Raw Data'!DR20,'Raw Data'!DR70,'Raw Data'!DR120)</f>
        <v>0.20556666666666668</v>
      </c>
      <c r="BU21" s="8">
        <f>AVERAGE('Raw Data'!DS20,'Raw Data'!DS70,'Raw Data'!DS120)</f>
        <v>1.4206666666666665</v>
      </c>
      <c r="BV21" s="11">
        <f t="shared" si="13"/>
        <v>1420.6666666666665</v>
      </c>
      <c r="BW21" s="5">
        <f>AVERAGE('Raw Data'!DY20,'Raw Data'!DY70,'Raw Data'!DY120)</f>
        <v>38.199999999999996</v>
      </c>
      <c r="BX21" s="6">
        <f>AVERAGE('Raw Data'!DZ20,'Raw Data'!DZ69,'Raw Data'!DZ119)</f>
        <v>0.25740000000000002</v>
      </c>
      <c r="BY21" s="6">
        <f>AVERAGE('Raw Data'!EA20,'Raw Data'!EA69,'Raw Data'!EA119)</f>
        <v>0.27466666666666667</v>
      </c>
      <c r="BZ21" s="6">
        <f>AVERAGE('Raw Data'!EB20,'Raw Data'!EB69,'Raw Data'!EB119)</f>
        <v>0.9370666666666666</v>
      </c>
      <c r="CA21" s="11">
        <f t="shared" si="14"/>
        <v>937.06666666666661</v>
      </c>
      <c r="CB21" s="5">
        <f>AVERAGE('Raw Data'!EH20,'Raw Data'!EH70)</f>
        <v>41.7</v>
      </c>
      <c r="CC21" s="6">
        <f>AVERAGE('Raw Data'!EI20,'Raw Data'!EI70)</f>
        <v>0.25740000000000002</v>
      </c>
      <c r="CD21" s="7">
        <f>AVERAGE('Raw Data'!EJ20,'Raw Data'!EJ70)</f>
        <v>0.29744999999999999</v>
      </c>
      <c r="CE21" s="8">
        <f>AVERAGE('Raw Data'!EK20,'Raw Data'!EK70)</f>
        <v>0.89380000000000004</v>
      </c>
      <c r="CF21" s="11">
        <f t="shared" si="15"/>
        <v>893.80000000000007</v>
      </c>
      <c r="CG21" s="5">
        <f>AVERAGE('Raw Data'!EQ20)</f>
        <v>23.2</v>
      </c>
      <c r="CH21" s="6">
        <f>AVERAGE('Raw Data'!ER20)</f>
        <v>0.47699999999999998</v>
      </c>
      <c r="CI21" s="7">
        <f>AVERAGE('Raw Data'!ES20)</f>
        <v>0.2278</v>
      </c>
      <c r="CJ21" s="8">
        <f>AVERAGE('Raw Data'!ET20)</f>
        <v>2.0939999999999999</v>
      </c>
      <c r="CK21" s="11">
        <f t="shared" si="16"/>
        <v>2094</v>
      </c>
      <c r="CL21" s="5">
        <f>AVERAGE('Raw Data'!EZ20,'Raw Data'!EZ70,'Raw Data'!EZ120)</f>
        <v>26.3</v>
      </c>
      <c r="CM21" s="6">
        <f>AVERAGE('Raw Data'!FA120,'Raw Data'!FA170)</f>
        <v>0.25740000000000002</v>
      </c>
      <c r="CN21" s="7">
        <f>AVERAGE('Raw Data'!FB20,'Raw Data'!FB70,'Raw Data'!FB120)</f>
        <v>0.25873333333333332</v>
      </c>
      <c r="CO21" s="8">
        <f>AVERAGE('Raw Data'!FC20,'Raw Data'!FC70,'Raw Data'!FC120)</f>
        <v>1.5563333333333336</v>
      </c>
      <c r="CP21" s="11">
        <f t="shared" si="17"/>
        <v>1556.3333333333335</v>
      </c>
      <c r="CQ21" s="5">
        <f>AVERAGE('Raw Data'!FI20,'Raw Data'!FI70,'Raw Data'!FI120)</f>
        <v>30.399999999999995</v>
      </c>
      <c r="CR21" s="6">
        <f>AVERAGE('Raw Data'!FJ20,'Raw Data'!FJ70,'Raw Data'!FJ120)</f>
        <v>0.25740000000000002</v>
      </c>
      <c r="CS21" s="7">
        <f>AVERAGE('Raw Data'!FK20,'Raw Data'!FK70,'Raw Data'!FK120)</f>
        <v>0.24716666666666667</v>
      </c>
      <c r="CT21" s="8">
        <f>AVERAGE('Raw Data'!FL20,'Raw Data'!FL70,'Raw Data'!FL120)</f>
        <v>1.0649666666666666</v>
      </c>
      <c r="CU21" s="11">
        <f t="shared" si="18"/>
        <v>1064.9666666666667</v>
      </c>
      <c r="CV21" s="5">
        <f>AVERAGE('Raw Data'!FR20,'Raw Data'!FR70,'Raw Data'!FR120)</f>
        <v>34.1</v>
      </c>
      <c r="CW21" s="6">
        <f>AVERAGE('Raw Data'!FS20,'Raw Data'!FS70,'Raw Data'!FS120)</f>
        <v>0.25740000000000002</v>
      </c>
      <c r="CX21" s="7">
        <f>AVERAGE('Raw Data'!FT20,'Raw Data'!FT70,'Raw Data'!FT120)</f>
        <v>0.32119999999999999</v>
      </c>
      <c r="CY21" s="8">
        <f>AVERAGE('Raw Data'!FU20,'Raw Data'!FU70,'Raw Data'!FU120)</f>
        <v>0.80133333333333334</v>
      </c>
      <c r="CZ21" s="11">
        <f t="shared" si="19"/>
        <v>801.33333333333337</v>
      </c>
      <c r="DA21" s="5">
        <f>AVERAGE('Raw Data'!GA20,'Raw Data'!GA70,'Raw Data'!GA120)</f>
        <v>38.299999999999997</v>
      </c>
      <c r="DB21" s="6">
        <f>AVERAGE('Raw Data'!GB20,'Raw Data'!GB69,'Raw Data'!GB119)</f>
        <v>0.25740000000000002</v>
      </c>
      <c r="DC21" s="6">
        <f>AVERAGE('Raw Data'!GC20,'Raw Data'!GC69,'Raw Data'!GC119)</f>
        <v>0.40406666666666663</v>
      </c>
      <c r="DD21" s="6">
        <f>AVERAGE('Raw Data'!GD20,'Raw Data'!GD69,'Raw Data'!GD119)</f>
        <v>0.64346666666666674</v>
      </c>
      <c r="DE21" s="11">
        <f t="shared" si="20"/>
        <v>643.4666666666667</v>
      </c>
      <c r="DF21" s="5">
        <f>AVERAGE('Raw Data'!GJ20,'Raw Data'!GJ70)</f>
        <v>41.55</v>
      </c>
      <c r="DG21" s="6">
        <f>AVERAGE('Raw Data'!GK20,'Raw Data'!GK69)</f>
        <v>0.25740000000000002</v>
      </c>
      <c r="DH21" s="6">
        <f>AVERAGE('Raw Data'!GL20,'Raw Data'!GL69)</f>
        <v>0.52249999999999996</v>
      </c>
      <c r="DI21" s="6">
        <f>AVERAGE('Raw Data'!GM20,'Raw Data'!GM69)</f>
        <v>0.49260000000000004</v>
      </c>
      <c r="DJ21" s="11">
        <f t="shared" si="21"/>
        <v>492.6</v>
      </c>
    </row>
    <row r="22" spans="2:114">
      <c r="B22">
        <v>18</v>
      </c>
      <c r="C22" s="2">
        <f>AVERAGE('Raw Data'!C21,('Raw Data'!C71)-15,('Raw Data'!C121)-15)</f>
        <v>91.453333333333333</v>
      </c>
      <c r="D22" s="5">
        <f>AVERAGE('Raw Data'!D21,'Raw Data'!D71,'Raw Data'!D121)</f>
        <v>26.600000000000005</v>
      </c>
      <c r="E22" s="6">
        <f>AVERAGE('Raw Data'!E21,'Raw Data'!E71,'Raw Data'!E121)</f>
        <v>0.21970000000000001</v>
      </c>
      <c r="F22" s="7">
        <f>AVERAGE('Raw Data'!F21,'Raw Data'!F71,'Raw Data'!F121)</f>
        <v>1.1713333333333333</v>
      </c>
      <c r="G22" s="8">
        <f>AVERAGE('Raw Data'!G21,'Raw Data'!G71,'Raw Data'!G121)</f>
        <v>0.18846666666666667</v>
      </c>
      <c r="H22" s="11">
        <f t="shared" si="0"/>
        <v>188.46666666666667</v>
      </c>
      <c r="I22" s="9">
        <f>AVERAGE('Raw Data'!H21,'Raw Data'!H71,'Raw Data'!H121)</f>
        <v>1.0126666666666666</v>
      </c>
      <c r="J22" s="5">
        <f>AVERAGE('Raw Data'!M21,'Raw Data'!M71,'Raw Data'!M121)</f>
        <v>30.3</v>
      </c>
      <c r="K22" s="6">
        <f>AVERAGE('Raw Data'!N21,'Raw Data'!N71,'Raw Data'!N121)</f>
        <v>0.21970000000000001</v>
      </c>
      <c r="L22" s="7">
        <f>AVERAGE('Raw Data'!O21,'Raw Data'!O71,'Raw Data'!O121)</f>
        <v>0.95526666666666671</v>
      </c>
      <c r="M22" s="8">
        <f>AVERAGE('Raw Data'!P21,'Raw Data'!P71,'Raw Data'!P121)</f>
        <v>0.23353333333333334</v>
      </c>
      <c r="N22" s="11">
        <f t="shared" si="1"/>
        <v>233.53333333333333</v>
      </c>
      <c r="O22" s="5">
        <f>AVERAGE('Raw Data'!V21,'Raw Data'!V71,'Raw Data'!V121)</f>
        <v>34.366666666666667</v>
      </c>
      <c r="P22" s="6">
        <f>AVERAGE('Raw Data'!W21,'Raw Data'!W71,'Raw Data'!W121)</f>
        <v>0.21970000000000001</v>
      </c>
      <c r="Q22" s="7">
        <f>AVERAGE('Raw Data'!X21,'Raw Data'!X71,'Raw Data'!X121)</f>
        <v>1.5716666666666665</v>
      </c>
      <c r="R22" s="8">
        <f>AVERAGE('Raw Data'!Y21,'Raw Data'!Y71,'Raw Data'!Y121)</f>
        <v>0.14083333333333334</v>
      </c>
      <c r="S22" s="11">
        <f t="shared" si="2"/>
        <v>140.83333333333334</v>
      </c>
      <c r="T22" s="5">
        <f>AVERAGE('Raw Data'!AE21,'Raw Data'!AE71,'Raw Data'!AE121)</f>
        <v>38.1</v>
      </c>
      <c r="U22" s="6">
        <f>AVERAGE('Raw Data'!AF21,'Raw Data'!AF71,'Raw Data'!AF121)</f>
        <v>0.21970000000000001</v>
      </c>
      <c r="V22" s="7">
        <f>AVERAGE('Raw Data'!AG21,'Raw Data'!AG71,'Raw Data'!AG121)</f>
        <v>1.6953333333333334</v>
      </c>
      <c r="W22" s="8">
        <f>AVERAGE('Raw Data'!AH21,'Raw Data'!AH71,'Raw Data'!AH121)</f>
        <v>0.1396</v>
      </c>
      <c r="X22" s="11">
        <f t="shared" si="3"/>
        <v>139.6</v>
      </c>
      <c r="Y22" s="5">
        <f>AVERAGE('Raw Data'!AN21,'Raw Data'!AN71,'Raw Data'!AN121)</f>
        <v>42.366666666666667</v>
      </c>
      <c r="Z22" s="6">
        <f>AVERAGE('Raw Data'!AO21,'Raw Data'!AO71,'Raw Data'!AO121)</f>
        <v>0.21970000000000001</v>
      </c>
      <c r="AA22" s="7">
        <f>AVERAGE('Raw Data'!AP21,'Raw Data'!AP71,'Raw Data'!AP121)</f>
        <v>2.3370000000000002</v>
      </c>
      <c r="AB22" s="8">
        <f>AVERAGE('Raw Data'!AQ21,'Raw Data'!AQ71,'Raw Data'!AQ121)</f>
        <v>0.10929333333333334</v>
      </c>
      <c r="AC22" s="11">
        <f t="shared" si="4"/>
        <v>109.29333333333334</v>
      </c>
      <c r="AD22" s="5">
        <f>AVERAGE('Raw Data'!AW21,'Raw Data'!AW71,'Raw Data'!AW121)</f>
        <v>26.600000000000005</v>
      </c>
      <c r="AE22" s="6">
        <f>AVERAGE('Raw Data'!AX21,'Raw Data'!AX71,'Raw Data'!AX121)</f>
        <v>0.21970000000000001</v>
      </c>
      <c r="AF22" s="7">
        <f>AVERAGE('Raw Data'!AY21,'Raw Data'!AY71,'Raw Data'!AY121)</f>
        <v>0.86799999999999999</v>
      </c>
      <c r="AG22" s="8">
        <f>AVERAGE('Raw Data'!AZ21,'Raw Data'!AZ71,'Raw Data'!AZ121)</f>
        <v>0.25313333333333332</v>
      </c>
      <c r="AH22" s="11">
        <f t="shared" si="5"/>
        <v>253.13333333333333</v>
      </c>
      <c r="AI22" s="5">
        <f>AVERAGE('Raw Data'!BF21,'Raw Data'!BF71,'Raw Data'!BF121)</f>
        <v>30.3</v>
      </c>
      <c r="AJ22" s="6">
        <f>AVERAGE('Raw Data'!BG21,'Raw Data'!BG71,'Raw Data'!BG121)</f>
        <v>0.21970000000000001</v>
      </c>
      <c r="AK22" s="7">
        <f>AVERAGE('Raw Data'!BH21,'Raw Data'!BH71,'Raw Data'!BH121)</f>
        <v>1.1420000000000001</v>
      </c>
      <c r="AL22" s="8">
        <f>AVERAGE('Raw Data'!BI21,'Raw Data'!BI71,'Raw Data'!BI121)</f>
        <v>0.19233333333333333</v>
      </c>
      <c r="AM22" s="11">
        <f t="shared" si="6"/>
        <v>192.33333333333331</v>
      </c>
      <c r="AN22" s="5">
        <f>AVERAGE('Raw Data'!BO21,'Raw Data'!BO71,'Raw Data'!BO121)</f>
        <v>34.4</v>
      </c>
      <c r="AO22" s="6">
        <f>AVERAGE('Raw Data'!BP21,'Raw Data'!BP71,'Raw Data'!BP121)</f>
        <v>0.21970000000000001</v>
      </c>
      <c r="AP22" s="7">
        <f>AVERAGE('Raw Data'!BQ21,'Raw Data'!BQ71,'Raw Data'!BQ121)</f>
        <v>1.4776666666666667</v>
      </c>
      <c r="AQ22" s="8">
        <f>AVERAGE('Raw Data'!BR21,'Raw Data'!BR71,'Raw Data'!BR121)</f>
        <v>0.14873333333333336</v>
      </c>
      <c r="AR22" s="11">
        <f t="shared" si="7"/>
        <v>148.73333333333335</v>
      </c>
      <c r="AS22" s="5">
        <f>AVERAGE('Raw Data'!BX21,'Raw Data'!BX71,'Raw Data'!BX121)</f>
        <v>38.066666666666663</v>
      </c>
      <c r="AT22" s="6">
        <f>AVERAGE('Raw Data'!BY21,'Raw Data'!BY71,'Raw Data'!BY121)</f>
        <v>0.21970000000000001</v>
      </c>
      <c r="AU22" s="7">
        <f>AVERAGE('Raw Data'!BZ21,'Raw Data'!BZ71,'Raw Data'!BZ121)</f>
        <v>1.9256666666666666</v>
      </c>
      <c r="AV22" s="8">
        <f>AVERAGE('Raw Data'!CA21,'Raw Data'!CA71,'Raw Data'!CA121)</f>
        <v>0.11406666666666665</v>
      </c>
      <c r="AW22" s="11">
        <f t="shared" si="8"/>
        <v>114.06666666666665</v>
      </c>
      <c r="AX22" s="5">
        <f>AVERAGE('Raw Data'!CG21,'Raw Data'!CG71,'Raw Data'!CG121)</f>
        <v>42.4</v>
      </c>
      <c r="AY22" s="6">
        <f>AVERAGE('Raw Data'!CH21,'Raw Data'!CH71,'Raw Data'!CH121)</f>
        <v>0.21970000000000001</v>
      </c>
      <c r="AZ22" s="7">
        <f>AVERAGE('Raw Data'!CI21,'Raw Data'!CI71,'Raw Data'!CI121)</f>
        <v>2.4699999999999998</v>
      </c>
      <c r="BA22" s="8">
        <f>AVERAGE('Raw Data'!CJ21,'Raw Data'!CJ71,'Raw Data'!CJ121)</f>
        <v>8.8939999999999991E-2</v>
      </c>
      <c r="BB22" s="11">
        <f t="shared" si="9"/>
        <v>88.94</v>
      </c>
      <c r="BC22" s="5">
        <f>AVERAGE('Raw Data'!CP21)</f>
        <v>22.9</v>
      </c>
      <c r="BD22" s="6">
        <f>AVERAGE('Raw Data'!CQ21)</f>
        <v>0.54927000000000004</v>
      </c>
      <c r="BE22" s="7">
        <f>AVERAGE('Raw Data'!CR21)</f>
        <v>0.17293</v>
      </c>
      <c r="BF22" s="8">
        <f>AVERAGE('Raw Data'!CS21)</f>
        <v>3.1762999999999999</v>
      </c>
      <c r="BG22" s="11">
        <f t="shared" si="10"/>
        <v>3176.2999999999997</v>
      </c>
      <c r="BH22" s="5">
        <f>AVERAGE('Raw Data'!CX21,'Raw Data'!CX71,'Raw Data'!CX121)</f>
        <v>26.399999999999995</v>
      </c>
      <c r="BI22" s="6">
        <f>AVERAGE('Raw Data'!CY21,'Raw Data'!CY71,'Raw Data'!CY121)</f>
        <v>0.3019</v>
      </c>
      <c r="BJ22" s="7">
        <f>AVERAGE('Raw Data'!CZ21,'Raw Data'!CZ71,'Raw Data'!CZ121)</f>
        <v>0.13113333333333332</v>
      </c>
      <c r="BK22" s="8">
        <f>AVERAGE('Raw Data'!DA21,'Raw Data'!DA71,'Raw Data'!DA121)</f>
        <v>2.3023333333333333</v>
      </c>
      <c r="BL22" s="11">
        <f t="shared" si="11"/>
        <v>2302.3333333333335</v>
      </c>
      <c r="BM22" s="5">
        <f>AVERAGE('Raw Data'!DG21,'Raw Data'!DG71,'Raw Data'!DG121)</f>
        <v>30.333333333333332</v>
      </c>
      <c r="BN22" s="6">
        <f>AVERAGE('Raw Data'!DH21,'Raw Data'!DH71,'Raw Data'!DH121)</f>
        <v>0.3019</v>
      </c>
      <c r="BO22" s="7">
        <f>AVERAGE('Raw Data'!DI21,'Raw Data'!DI71,'Raw Data'!DI121)</f>
        <v>0.17073333333333332</v>
      </c>
      <c r="BP22" s="8">
        <f>AVERAGE('Raw Data'!DJ21,'Raw Data'!DJ71,'Raw Data'!DJ121)</f>
        <v>1.7703333333333333</v>
      </c>
      <c r="BQ22" s="11">
        <f t="shared" si="12"/>
        <v>1770.3333333333333</v>
      </c>
      <c r="BR22" s="5">
        <f>AVERAGE('Raw Data'!DP21,'Raw Data'!DP71,'Raw Data'!DP121)</f>
        <v>34.166666666666671</v>
      </c>
      <c r="BS22" s="6">
        <f>AVERAGE('Raw Data'!DQ21,'Raw Data'!DQ70,'Raw Data'!DQ120)</f>
        <v>0.3019</v>
      </c>
      <c r="BT22" s="7">
        <f>AVERAGE('Raw Data'!DR21,'Raw Data'!DR71,'Raw Data'!DR121)</f>
        <v>0.24526666666666666</v>
      </c>
      <c r="BU22" s="8">
        <f>AVERAGE('Raw Data'!DS21,'Raw Data'!DS71,'Raw Data'!DS121)</f>
        <v>1.3946666666666667</v>
      </c>
      <c r="BV22" s="11">
        <f t="shared" si="13"/>
        <v>1394.6666666666667</v>
      </c>
      <c r="BW22" s="5">
        <f>AVERAGE('Raw Data'!DY21,'Raw Data'!DY71,'Raw Data'!DY121)</f>
        <v>38.199999999999996</v>
      </c>
      <c r="BX22" s="6">
        <f>AVERAGE('Raw Data'!DZ21,'Raw Data'!DZ70,'Raw Data'!DZ120)</f>
        <v>0.3019</v>
      </c>
      <c r="BY22" s="6">
        <f>AVERAGE('Raw Data'!EA21,'Raw Data'!EA70,'Raw Data'!EA120)</f>
        <v>0.32339999999999997</v>
      </c>
      <c r="BZ22" s="6">
        <f>AVERAGE('Raw Data'!EB21,'Raw Data'!EB70,'Raw Data'!EB120)</f>
        <v>0.93366666666666676</v>
      </c>
      <c r="CA22" s="11">
        <f t="shared" si="14"/>
        <v>933.66666666666674</v>
      </c>
      <c r="CB22" s="5">
        <f>AVERAGE('Raw Data'!EH21,'Raw Data'!EH71)</f>
        <v>41.7</v>
      </c>
      <c r="CC22" s="6">
        <f>AVERAGE('Raw Data'!EI21,'Raw Data'!EI71)</f>
        <v>0.3019</v>
      </c>
      <c r="CD22" s="7">
        <f>AVERAGE('Raw Data'!EJ21,'Raw Data'!EJ71)</f>
        <v>0.35639999999999999</v>
      </c>
      <c r="CE22" s="8">
        <f>AVERAGE('Raw Data'!EK21,'Raw Data'!EK71)</f>
        <v>0.87139999999999995</v>
      </c>
      <c r="CF22" s="11">
        <f t="shared" si="15"/>
        <v>871.4</v>
      </c>
      <c r="CG22" s="5">
        <f>AVERAGE('Raw Data'!EQ21)</f>
        <v>23.2</v>
      </c>
      <c r="CH22" s="6">
        <f>AVERAGE('Raw Data'!ER21)</f>
        <v>0.54930000000000001</v>
      </c>
      <c r="CI22" s="7">
        <f>AVERAGE('Raw Data'!ES21)</f>
        <v>0.26200000000000001</v>
      </c>
      <c r="CJ22" s="8">
        <f>AVERAGE('Raw Data'!ET21)</f>
        <v>2.0960000000000001</v>
      </c>
      <c r="CK22" s="11">
        <f t="shared" si="16"/>
        <v>2096</v>
      </c>
      <c r="CL22" s="5">
        <f>AVERAGE('Raw Data'!EZ21,'Raw Data'!EZ71,'Raw Data'!EZ121)</f>
        <v>26.3</v>
      </c>
      <c r="CM22" s="6">
        <f>AVERAGE('Raw Data'!FA121,'Raw Data'!FA171)</f>
        <v>0.3019</v>
      </c>
      <c r="CN22" s="7">
        <f>AVERAGE('Raw Data'!FB21,'Raw Data'!FB71,'Raw Data'!FB121)</f>
        <v>0.30176666666666668</v>
      </c>
      <c r="CO22" s="8">
        <f>AVERAGE('Raw Data'!FC21,'Raw Data'!FC71,'Raw Data'!FC121)</f>
        <v>1.5423333333333333</v>
      </c>
      <c r="CP22" s="11">
        <f t="shared" si="17"/>
        <v>1542.3333333333333</v>
      </c>
      <c r="CQ22" s="5">
        <f>AVERAGE('Raw Data'!FI21,'Raw Data'!FI71,'Raw Data'!FI121)</f>
        <v>30.399999999999995</v>
      </c>
      <c r="CR22" s="6">
        <f>AVERAGE('Raw Data'!FJ21,'Raw Data'!FJ71,'Raw Data'!FJ121)</f>
        <v>0.3019</v>
      </c>
      <c r="CS22" s="7">
        <f>AVERAGE('Raw Data'!FK21,'Raw Data'!FK71,'Raw Data'!FK121)</f>
        <v>0.29480000000000001</v>
      </c>
      <c r="CT22" s="8">
        <f>AVERAGE('Raw Data'!FL21,'Raw Data'!FL71,'Raw Data'!FL121)</f>
        <v>1.0461666666666667</v>
      </c>
      <c r="CU22" s="11">
        <f t="shared" si="18"/>
        <v>1046.1666666666667</v>
      </c>
      <c r="CV22" s="5">
        <f>AVERAGE('Raw Data'!FR21,'Raw Data'!FR71,'Raw Data'!FR121)</f>
        <v>34.066666666666663</v>
      </c>
      <c r="CW22" s="6">
        <f>AVERAGE('Raw Data'!FS21,'Raw Data'!FS71,'Raw Data'!FS121)</f>
        <v>0.3019</v>
      </c>
      <c r="CX22" s="7">
        <f>AVERAGE('Raw Data'!FT21,'Raw Data'!FT71,'Raw Data'!FT121)</f>
        <v>0.37806666666666672</v>
      </c>
      <c r="CY22" s="8">
        <f>AVERAGE('Raw Data'!FU21,'Raw Data'!FU71,'Raw Data'!FU121)</f>
        <v>0.79863333333333342</v>
      </c>
      <c r="CZ22" s="11">
        <f t="shared" si="19"/>
        <v>798.63333333333344</v>
      </c>
      <c r="DA22" s="5">
        <f>AVERAGE('Raw Data'!GA21,'Raw Data'!GA71,'Raw Data'!GA121)</f>
        <v>38.299999999999997</v>
      </c>
      <c r="DB22" s="6">
        <f>AVERAGE('Raw Data'!GB21,'Raw Data'!GB70,'Raw Data'!GB120)</f>
        <v>0.3019</v>
      </c>
      <c r="DC22" s="6">
        <f>AVERAGE('Raw Data'!GC21,'Raw Data'!GC70,'Raw Data'!GC120)</f>
        <v>0.48069999999999996</v>
      </c>
      <c r="DD22" s="6">
        <f>AVERAGE('Raw Data'!GD21,'Raw Data'!GD70,'Raw Data'!GD120)</f>
        <v>0.63403333333333345</v>
      </c>
      <c r="DE22" s="11">
        <f t="shared" si="20"/>
        <v>634.03333333333342</v>
      </c>
      <c r="DF22" s="5">
        <f>AVERAGE('Raw Data'!GJ21,'Raw Data'!GJ71)</f>
        <v>41.6</v>
      </c>
      <c r="DG22" s="6">
        <f>AVERAGE('Raw Data'!GK21,'Raw Data'!GK70)</f>
        <v>0.3019</v>
      </c>
      <c r="DH22" s="6">
        <f>AVERAGE('Raw Data'!GL21,'Raw Data'!GL70)</f>
        <v>0.61434999999999995</v>
      </c>
      <c r="DI22" s="6">
        <f>AVERAGE('Raw Data'!GM21,'Raw Data'!GM70)</f>
        <v>0.49149999999999999</v>
      </c>
      <c r="DJ22" s="11">
        <f t="shared" si="21"/>
        <v>491.5</v>
      </c>
    </row>
    <row r="23" spans="2:114">
      <c r="B23">
        <v>19</v>
      </c>
      <c r="C23" s="2">
        <f>AVERAGE('Raw Data'!C22,('Raw Data'!C72)-15,('Raw Data'!C122)-15)</f>
        <v>96.516666666666666</v>
      </c>
      <c r="D23" s="5">
        <f>AVERAGE('Raw Data'!D22,'Raw Data'!D72,'Raw Data'!D122)</f>
        <v>26.600000000000005</v>
      </c>
      <c r="E23" s="6">
        <f>AVERAGE('Raw Data'!E22,'Raw Data'!E72,'Raw Data'!E122)</f>
        <v>0.253</v>
      </c>
      <c r="F23" s="7">
        <f>AVERAGE('Raw Data'!F22,'Raw Data'!F72,'Raw Data'!F122)</f>
        <v>1.3806666666666665</v>
      </c>
      <c r="G23" s="8">
        <f>AVERAGE('Raw Data'!G22,'Raw Data'!G72,'Raw Data'!G122)</f>
        <v>0.18396666666666669</v>
      </c>
      <c r="H23" s="11">
        <f t="shared" si="0"/>
        <v>183.9666666666667</v>
      </c>
      <c r="I23" s="9">
        <f>AVERAGE('Raw Data'!H22,'Raw Data'!H72,'Raw Data'!H122)</f>
        <v>1.0153333333333334</v>
      </c>
      <c r="J23" s="5">
        <f>AVERAGE('Raw Data'!M22,'Raw Data'!M72,'Raw Data'!M122)</f>
        <v>30.3</v>
      </c>
      <c r="K23" s="6">
        <f>AVERAGE('Raw Data'!N22,'Raw Data'!N72,'Raw Data'!N122)</f>
        <v>0.253</v>
      </c>
      <c r="L23" s="7">
        <f>AVERAGE('Raw Data'!O22,'Raw Data'!O72,'Raw Data'!O122)</f>
        <v>1.1503333333333334</v>
      </c>
      <c r="M23" s="8">
        <f>AVERAGE('Raw Data'!P22,'Raw Data'!P72,'Raw Data'!P122)</f>
        <v>0.22189999999999999</v>
      </c>
      <c r="N23" s="11">
        <f t="shared" si="1"/>
        <v>221.89999999999998</v>
      </c>
      <c r="O23" s="5">
        <f>AVERAGE('Raw Data'!V22,'Raw Data'!V72,'Raw Data'!V122)</f>
        <v>34.4</v>
      </c>
      <c r="P23" s="6">
        <f>AVERAGE('Raw Data'!W22,'Raw Data'!W72,'Raw Data'!W122)</f>
        <v>0.253</v>
      </c>
      <c r="Q23" s="7">
        <f>AVERAGE('Raw Data'!X22,'Raw Data'!X72,'Raw Data'!X122)</f>
        <v>1.835</v>
      </c>
      <c r="R23" s="8">
        <f>AVERAGE('Raw Data'!Y22,'Raw Data'!Y72,'Raw Data'!Y122)</f>
        <v>0.13836666666666667</v>
      </c>
      <c r="S23" s="11">
        <f t="shared" si="2"/>
        <v>138.36666666666667</v>
      </c>
      <c r="T23" s="5">
        <f>AVERAGE('Raw Data'!AE22,'Raw Data'!AE72,'Raw Data'!AE122)</f>
        <v>38.1</v>
      </c>
      <c r="U23" s="6">
        <f>AVERAGE('Raw Data'!AF22,'Raw Data'!AF72,'Raw Data'!AF122)</f>
        <v>0.253</v>
      </c>
      <c r="V23" s="7">
        <f>AVERAGE('Raw Data'!AG22,'Raw Data'!AG72,'Raw Data'!AG122)</f>
        <v>1.9343333333333337</v>
      </c>
      <c r="W23" s="8">
        <f>AVERAGE('Raw Data'!AH22,'Raw Data'!AH72,'Raw Data'!AH122)</f>
        <v>0.14016666666666666</v>
      </c>
      <c r="X23" s="11">
        <f t="shared" si="3"/>
        <v>140.16666666666666</v>
      </c>
      <c r="Y23" s="5">
        <f>AVERAGE('Raw Data'!AN22,'Raw Data'!AN72,'Raw Data'!AN122)</f>
        <v>42.333333333333329</v>
      </c>
      <c r="Z23" s="6">
        <f>AVERAGE('Raw Data'!AO22,'Raw Data'!AO72,'Raw Data'!AO122)</f>
        <v>0.253</v>
      </c>
      <c r="AA23" s="7">
        <f>AVERAGE('Raw Data'!AP22,'Raw Data'!AP72,'Raw Data'!AP122)</f>
        <v>2.7473333333333336</v>
      </c>
      <c r="AB23" s="8">
        <f>AVERAGE('Raw Data'!AQ22,'Raw Data'!AQ72,'Raw Data'!AQ122)</f>
        <v>0.10821666666666667</v>
      </c>
      <c r="AC23" s="11">
        <f t="shared" si="4"/>
        <v>108.21666666666667</v>
      </c>
      <c r="AD23" s="5">
        <f>AVERAGE('Raw Data'!AW22,'Raw Data'!AW72,'Raw Data'!AW122)</f>
        <v>26.600000000000005</v>
      </c>
      <c r="AE23" s="6">
        <f>AVERAGE('Raw Data'!AX22,'Raw Data'!AX72,'Raw Data'!AX122)</f>
        <v>0.253</v>
      </c>
      <c r="AF23" s="7">
        <f>AVERAGE('Raw Data'!AY22,'Raw Data'!AY72,'Raw Data'!AY122)</f>
        <v>1.0001333333333333</v>
      </c>
      <c r="AG23" s="8">
        <f>AVERAGE('Raw Data'!AZ22,'Raw Data'!AZ72,'Raw Data'!AZ122)</f>
        <v>0.25293333333333329</v>
      </c>
      <c r="AH23" s="11">
        <f t="shared" si="5"/>
        <v>252.93333333333328</v>
      </c>
      <c r="AI23" s="5">
        <f>AVERAGE('Raw Data'!BF22,'Raw Data'!BF72,'Raw Data'!BF122)</f>
        <v>30.3</v>
      </c>
      <c r="AJ23" s="6">
        <f>AVERAGE('Raw Data'!BG22,'Raw Data'!BG72,'Raw Data'!BG122)</f>
        <v>0.253</v>
      </c>
      <c r="AK23" s="7">
        <f>AVERAGE('Raw Data'!BH22,'Raw Data'!BH72,'Raw Data'!BH122)</f>
        <v>1.3266666666666669</v>
      </c>
      <c r="AL23" s="8">
        <f>AVERAGE('Raw Data'!BI22,'Raw Data'!BI72,'Raw Data'!BI122)</f>
        <v>0.19073333333333334</v>
      </c>
      <c r="AM23" s="11">
        <f t="shared" si="6"/>
        <v>190.73333333333335</v>
      </c>
      <c r="AN23" s="5">
        <f>AVERAGE('Raw Data'!BO22,'Raw Data'!BO72,'Raw Data'!BO122)</f>
        <v>34.4</v>
      </c>
      <c r="AO23" s="6">
        <f>AVERAGE('Raw Data'!BP22,'Raw Data'!BP72,'Raw Data'!BP122)</f>
        <v>0.253</v>
      </c>
      <c r="AP23" s="7">
        <f>AVERAGE('Raw Data'!BQ22,'Raw Data'!BQ72,'Raw Data'!BQ122)</f>
        <v>1.7216666666666667</v>
      </c>
      <c r="AQ23" s="8">
        <f>AVERAGE('Raw Data'!BR22,'Raw Data'!BR72,'Raw Data'!BR122)</f>
        <v>0.14710000000000001</v>
      </c>
      <c r="AR23" s="11">
        <f t="shared" si="7"/>
        <v>147.10000000000002</v>
      </c>
      <c r="AS23" s="5">
        <f>AVERAGE('Raw Data'!BX22,'Raw Data'!BX72,'Raw Data'!BX122)</f>
        <v>38.1</v>
      </c>
      <c r="AT23" s="6">
        <f>AVERAGE('Raw Data'!BY22,'Raw Data'!BY72,'Raw Data'!BY122)</f>
        <v>0.253</v>
      </c>
      <c r="AU23" s="7">
        <f>AVERAGE('Raw Data'!BZ22,'Raw Data'!BZ72,'Raw Data'!BZ122)</f>
        <v>2.2210000000000001</v>
      </c>
      <c r="AV23" s="8">
        <f>AVERAGE('Raw Data'!CA22,'Raw Data'!CA72,'Raw Data'!CA122)</f>
        <v>0.1139</v>
      </c>
      <c r="AW23" s="11">
        <f t="shared" si="8"/>
        <v>113.9</v>
      </c>
      <c r="AX23" s="5">
        <f>AVERAGE('Raw Data'!CG22,'Raw Data'!CG72,'Raw Data'!CG122)</f>
        <v>42.4</v>
      </c>
      <c r="AY23" s="6">
        <f>AVERAGE('Raw Data'!CH22,'Raw Data'!CH72,'Raw Data'!CH122)</f>
        <v>0.253</v>
      </c>
      <c r="AZ23" s="7">
        <f>AVERAGE('Raw Data'!CI22,'Raw Data'!CI72,'Raw Data'!CI122)</f>
        <v>2.8895</v>
      </c>
      <c r="BA23" s="8">
        <f>AVERAGE('Raw Data'!CJ22,'Raw Data'!CJ72,'Raw Data'!CJ122)</f>
        <v>8.7559999999999999E-2</v>
      </c>
      <c r="BB23" s="11">
        <f t="shared" si="9"/>
        <v>87.56</v>
      </c>
      <c r="BC23" s="5">
        <f>AVERAGE('Raw Data'!CP22)</f>
        <v>22.9</v>
      </c>
      <c r="BD23" s="6">
        <f>AVERAGE('Raw Data'!CQ22)</f>
        <v>0.63243000000000005</v>
      </c>
      <c r="BE23" s="7">
        <f>AVERAGE('Raw Data'!CR22)</f>
        <v>0.19900000000000001</v>
      </c>
      <c r="BF23" s="8">
        <f>AVERAGE('Raw Data'!CS22)</f>
        <v>3.1779999999999999</v>
      </c>
      <c r="BG23" s="11">
        <f t="shared" si="10"/>
        <v>3178</v>
      </c>
      <c r="BH23" s="5">
        <f>AVERAGE('Raw Data'!CX22,'Raw Data'!CX72,'Raw Data'!CX122)</f>
        <v>26.399999999999995</v>
      </c>
      <c r="BI23" s="6">
        <f>AVERAGE('Raw Data'!CY22,'Raw Data'!CY72,'Raw Data'!CY122)</f>
        <v>0.35420000000000001</v>
      </c>
      <c r="BJ23" s="7">
        <f>AVERAGE('Raw Data'!CZ22,'Raw Data'!CZ72,'Raw Data'!CZ122)</f>
        <v>0.1555</v>
      </c>
      <c r="BK23" s="8">
        <f>AVERAGE('Raw Data'!DA22,'Raw Data'!DA72,'Raw Data'!DA122)</f>
        <v>2.2783333333333333</v>
      </c>
      <c r="BL23" s="11">
        <f t="shared" si="11"/>
        <v>2278.3333333333335</v>
      </c>
      <c r="BM23" s="5">
        <f>AVERAGE('Raw Data'!DG22,'Raw Data'!DG72,'Raw Data'!DG122)</f>
        <v>30.333333333333332</v>
      </c>
      <c r="BN23" s="6">
        <f>AVERAGE('Raw Data'!DH22,'Raw Data'!DH72,'Raw Data'!DH122)</f>
        <v>0.35420000000000001</v>
      </c>
      <c r="BO23" s="7">
        <f>AVERAGE('Raw Data'!DI22,'Raw Data'!DI72,'Raw Data'!DI122)</f>
        <v>0.20130000000000001</v>
      </c>
      <c r="BP23" s="8">
        <f>AVERAGE('Raw Data'!DJ22,'Raw Data'!DJ72,'Raw Data'!DJ122)</f>
        <v>1.7613333333333336</v>
      </c>
      <c r="BQ23" s="11">
        <f t="shared" si="12"/>
        <v>1761.3333333333337</v>
      </c>
      <c r="BR23" s="5">
        <f>AVERAGE('Raw Data'!DP22,'Raw Data'!DP72,'Raw Data'!DP122)</f>
        <v>34.200000000000003</v>
      </c>
      <c r="BS23" s="6">
        <f>AVERAGE('Raw Data'!DQ22,'Raw Data'!DQ71,'Raw Data'!DQ121)</f>
        <v>0.35420000000000001</v>
      </c>
      <c r="BT23" s="7">
        <f>AVERAGE('Raw Data'!DR22,'Raw Data'!DR72,'Raw Data'!DR122)</f>
        <v>0.29123333333333334</v>
      </c>
      <c r="BU23" s="8">
        <f>AVERAGE('Raw Data'!DS22,'Raw Data'!DS72,'Raw Data'!DS122)</f>
        <v>1.3746666666666665</v>
      </c>
      <c r="BV23" s="11">
        <f t="shared" si="13"/>
        <v>1374.6666666666665</v>
      </c>
      <c r="BW23" s="5">
        <f>AVERAGE('Raw Data'!DY22,'Raw Data'!DY72,'Raw Data'!DY122)</f>
        <v>38.233333333333334</v>
      </c>
      <c r="BX23" s="6">
        <f>AVERAGE('Raw Data'!DZ22,'Raw Data'!DZ71,'Raw Data'!DZ121)</f>
        <v>0.35420000000000001</v>
      </c>
      <c r="BY23" s="6">
        <f>AVERAGE('Raw Data'!EA22,'Raw Data'!EA71,'Raw Data'!EA121)</f>
        <v>0.38233333333333336</v>
      </c>
      <c r="BZ23" s="6">
        <f>AVERAGE('Raw Data'!EB22,'Raw Data'!EB71,'Raw Data'!EB121)</f>
        <v>0.92656666666666665</v>
      </c>
      <c r="CA23" s="11">
        <f t="shared" si="14"/>
        <v>926.56666666666661</v>
      </c>
      <c r="CB23" s="5">
        <f>AVERAGE('Raw Data'!EH22,'Raw Data'!EH72)</f>
        <v>41.7</v>
      </c>
      <c r="CC23" s="6">
        <f>AVERAGE('Raw Data'!EI22,'Raw Data'!EI72)</f>
        <v>0.35420000000000001</v>
      </c>
      <c r="CD23" s="7">
        <f>AVERAGE('Raw Data'!EJ22,'Raw Data'!EJ72)</f>
        <v>0.42615000000000003</v>
      </c>
      <c r="CE23" s="8">
        <f>AVERAGE('Raw Data'!EK22,'Raw Data'!EK72)</f>
        <v>0.85009999999999997</v>
      </c>
      <c r="CF23" s="11">
        <f t="shared" si="15"/>
        <v>850.1</v>
      </c>
      <c r="CG23" s="5">
        <f>AVERAGE('Raw Data'!EQ22)</f>
        <v>23.2</v>
      </c>
      <c r="CH23" s="6">
        <f>AVERAGE('Raw Data'!ER22)</f>
        <v>0.63239999999999996</v>
      </c>
      <c r="CI23" s="7">
        <f>AVERAGE('Raw Data'!ES22)</f>
        <v>0.30270000000000002</v>
      </c>
      <c r="CJ23" s="8">
        <f>AVERAGE('Raw Data'!ET22)</f>
        <v>2.089</v>
      </c>
      <c r="CK23" s="11">
        <f t="shared" si="16"/>
        <v>2089</v>
      </c>
      <c r="CL23" s="5">
        <f>AVERAGE('Raw Data'!EZ22,'Raw Data'!EZ72,'Raw Data'!EZ122)</f>
        <v>26.333333333333332</v>
      </c>
      <c r="CM23" s="6">
        <f>AVERAGE('Raw Data'!FA122,'Raw Data'!FA172)</f>
        <v>0.35420000000000001</v>
      </c>
      <c r="CN23" s="7">
        <f>AVERAGE('Raw Data'!FB22,'Raw Data'!FB72,'Raw Data'!FB122)</f>
        <v>0.3496333333333333</v>
      </c>
      <c r="CO23" s="8">
        <f>AVERAGE('Raw Data'!FC22,'Raw Data'!FC72,'Raw Data'!FC122)</f>
        <v>1.542</v>
      </c>
      <c r="CP23" s="11">
        <f t="shared" si="17"/>
        <v>1542</v>
      </c>
      <c r="CQ23" s="5">
        <f>AVERAGE('Raw Data'!FI22,'Raw Data'!FI72,'Raw Data'!FI122)</f>
        <v>30.399999999999995</v>
      </c>
      <c r="CR23" s="6">
        <f>AVERAGE('Raw Data'!FJ22,'Raw Data'!FJ72,'Raw Data'!FJ122)</f>
        <v>0.35420000000000001</v>
      </c>
      <c r="CS23" s="7">
        <f>AVERAGE('Raw Data'!FK22,'Raw Data'!FK72,'Raw Data'!FK122)</f>
        <v>0.34843333333333337</v>
      </c>
      <c r="CT23" s="8">
        <f>AVERAGE('Raw Data'!FL22,'Raw Data'!FL72,'Raw Data'!FL122)</f>
        <v>1.0380666666666667</v>
      </c>
      <c r="CU23" s="11">
        <f t="shared" si="18"/>
        <v>1038.0666666666666</v>
      </c>
      <c r="CV23" s="5">
        <f>AVERAGE('Raw Data'!FR22,'Raw Data'!FR72,'Raw Data'!FR122)</f>
        <v>34.1</v>
      </c>
      <c r="CW23" s="6">
        <f>AVERAGE('Raw Data'!FS22,'Raw Data'!FS72,'Raw Data'!FS122)</f>
        <v>0.35420000000000001</v>
      </c>
      <c r="CX23" s="7">
        <f>AVERAGE('Raw Data'!FT22,'Raw Data'!FT72,'Raw Data'!FT122)</f>
        <v>0.44680000000000003</v>
      </c>
      <c r="CY23" s="8">
        <f>AVERAGE('Raw Data'!FU22,'Raw Data'!FU72,'Raw Data'!FU122)</f>
        <v>0.79280000000000006</v>
      </c>
      <c r="CZ23" s="11">
        <f t="shared" si="19"/>
        <v>792.80000000000007</v>
      </c>
      <c r="DA23" s="5">
        <f>AVERAGE('Raw Data'!GA22,'Raw Data'!GA72,'Raw Data'!GA122)</f>
        <v>38.299999999999997</v>
      </c>
      <c r="DB23" s="6">
        <f>AVERAGE('Raw Data'!GB22,'Raw Data'!GB71,'Raw Data'!GB121)</f>
        <v>0.35420000000000001</v>
      </c>
      <c r="DC23" s="6">
        <f>AVERAGE('Raw Data'!GC22,'Raw Data'!GC71,'Raw Data'!GC121)</f>
        <v>0.56859999999999999</v>
      </c>
      <c r="DD23" s="6">
        <f>AVERAGE('Raw Data'!GD22,'Raw Data'!GD71,'Raw Data'!GD121)</f>
        <v>0.62836666666666663</v>
      </c>
      <c r="DE23" s="11">
        <f t="shared" si="20"/>
        <v>628.36666666666667</v>
      </c>
      <c r="DF23" s="5">
        <f>AVERAGE('Raw Data'!GJ22,'Raw Data'!GJ72)</f>
        <v>41.6</v>
      </c>
      <c r="DG23" s="6">
        <f>AVERAGE('Raw Data'!GK22,'Raw Data'!GK71)</f>
        <v>0.35420000000000001</v>
      </c>
      <c r="DH23" s="6">
        <f>AVERAGE('Raw Data'!GL22,'Raw Data'!GL71)</f>
        <v>0.72870000000000001</v>
      </c>
      <c r="DI23" s="6">
        <f>AVERAGE('Raw Data'!GM22,'Raw Data'!GM71)</f>
        <v>0.48624999999999996</v>
      </c>
      <c r="DJ23" s="11">
        <f t="shared" si="21"/>
        <v>486.24999999999994</v>
      </c>
    </row>
    <row r="24" spans="2:114">
      <c r="B24">
        <v>20</v>
      </c>
      <c r="C24" s="2">
        <f>AVERAGE('Raw Data'!C23,('Raw Data'!C73)-15,('Raw Data'!C123)-15)</f>
        <v>101.59999999999998</v>
      </c>
      <c r="D24" s="5">
        <f>AVERAGE('Raw Data'!D23,'Raw Data'!D73,'Raw Data'!D123)</f>
        <v>26.600000000000005</v>
      </c>
      <c r="E24" s="6">
        <f>AVERAGE('Raw Data'!E23,'Raw Data'!E73,'Raw Data'!E123)</f>
        <v>0.2913</v>
      </c>
      <c r="F24" s="7">
        <f>AVERAGE('Raw Data'!F23,'Raw Data'!F73,'Raw Data'!F123)</f>
        <v>1.6146666666666667</v>
      </c>
      <c r="G24" s="8">
        <f>AVERAGE('Raw Data'!G23,'Raw Data'!G73,'Raw Data'!G123)</f>
        <v>0.18100000000000002</v>
      </c>
      <c r="H24" s="11">
        <f t="shared" si="0"/>
        <v>181.00000000000003</v>
      </c>
      <c r="I24" s="9">
        <f>AVERAGE('Raw Data'!H23,'Raw Data'!H73,'Raw Data'!H123)</f>
        <v>1.0136666666666665</v>
      </c>
      <c r="J24" s="5">
        <f>AVERAGE('Raw Data'!M23,'Raw Data'!M73,'Raw Data'!M123)</f>
        <v>30.3</v>
      </c>
      <c r="K24" s="6">
        <f>AVERAGE('Raw Data'!N23,'Raw Data'!N73,'Raw Data'!N123)</f>
        <v>0.2913</v>
      </c>
      <c r="L24" s="7">
        <f>AVERAGE('Raw Data'!O23,'Raw Data'!O73,'Raw Data'!O123)</f>
        <v>1.3703333333333336</v>
      </c>
      <c r="M24" s="8">
        <f>AVERAGE('Raw Data'!P23,'Raw Data'!P73,'Raw Data'!P123)</f>
        <v>0.2141666666666667</v>
      </c>
      <c r="N24" s="11">
        <f t="shared" si="1"/>
        <v>214.16666666666669</v>
      </c>
      <c r="O24" s="5">
        <f>AVERAGE('Raw Data'!V23,'Raw Data'!V73,'Raw Data'!V123)</f>
        <v>34.4</v>
      </c>
      <c r="P24" s="6">
        <f>AVERAGE('Raw Data'!W23,'Raw Data'!W73,'Raw Data'!W123)</f>
        <v>0.2913</v>
      </c>
      <c r="Q24" s="7">
        <f>AVERAGE('Raw Data'!X23,'Raw Data'!X73,'Raw Data'!X123)</f>
        <v>2.1439999999999997</v>
      </c>
      <c r="R24" s="8">
        <f>AVERAGE('Raw Data'!Y23,'Raw Data'!Y73,'Raw Data'!Y123)</f>
        <v>0.13619999999999999</v>
      </c>
      <c r="S24" s="11">
        <f t="shared" si="2"/>
        <v>136.19999999999999</v>
      </c>
      <c r="T24" s="5">
        <f>AVERAGE('Raw Data'!AE23,'Raw Data'!AE73,'Raw Data'!AE123)</f>
        <v>38.1</v>
      </c>
      <c r="U24" s="6">
        <f>AVERAGE('Raw Data'!AF23,'Raw Data'!AF73,'Raw Data'!AF123)</f>
        <v>0.2913</v>
      </c>
      <c r="V24" s="7">
        <f>AVERAGE('Raw Data'!AG23,'Raw Data'!AG73,'Raw Data'!AG123)</f>
        <v>2.2736666666666667</v>
      </c>
      <c r="W24" s="8">
        <f>AVERAGE('Raw Data'!AH23,'Raw Data'!AH73,'Raw Data'!AH123)</f>
        <v>0.13793333333333335</v>
      </c>
      <c r="X24" s="11">
        <f t="shared" si="3"/>
        <v>137.93333333333337</v>
      </c>
      <c r="Y24" s="5">
        <f>AVERAGE('Raw Data'!AN23,'Raw Data'!AN73,'Raw Data'!AN123)</f>
        <v>42.366666666666667</v>
      </c>
      <c r="Z24" s="6">
        <f>AVERAGE('Raw Data'!AO23,'Raw Data'!AO73,'Raw Data'!AO123)</f>
        <v>0.2913</v>
      </c>
      <c r="AA24" s="7">
        <f>AVERAGE('Raw Data'!AP23,'Raw Data'!AP73,'Raw Data'!AP123)</f>
        <v>3.2073333333333331</v>
      </c>
      <c r="AB24" s="8">
        <f>AVERAGE('Raw Data'!AQ23,'Raw Data'!AQ73,'Raw Data'!AQ123)</f>
        <v>0.10745333333333333</v>
      </c>
      <c r="AC24" s="11">
        <f t="shared" si="4"/>
        <v>107.45333333333333</v>
      </c>
      <c r="AD24" s="5">
        <f>AVERAGE('Raw Data'!AW23,'Raw Data'!AW73,'Raw Data'!AW123)</f>
        <v>26.600000000000005</v>
      </c>
      <c r="AE24" s="6">
        <f>AVERAGE('Raw Data'!AX23,'Raw Data'!AX73,'Raw Data'!AX123)</f>
        <v>0.2913</v>
      </c>
      <c r="AF24" s="7">
        <f>AVERAGE('Raw Data'!AY23,'Raw Data'!AY73,'Raw Data'!AY123)</f>
        <v>1.1559999999999999</v>
      </c>
      <c r="AG24" s="8">
        <f>AVERAGE('Raw Data'!AZ23,'Raw Data'!AZ73,'Raw Data'!AZ123)</f>
        <v>0.252</v>
      </c>
      <c r="AH24" s="11">
        <f t="shared" si="5"/>
        <v>252</v>
      </c>
      <c r="AI24" s="5">
        <f>AVERAGE('Raw Data'!BF23,'Raw Data'!BF73,'Raw Data'!BF123)</f>
        <v>30.3</v>
      </c>
      <c r="AJ24" s="6">
        <f>AVERAGE('Raw Data'!BG23,'Raw Data'!BG73,'Raw Data'!BG123)</f>
        <v>0.2913</v>
      </c>
      <c r="AK24" s="7">
        <f>AVERAGE('Raw Data'!BH23,'Raw Data'!BH73,'Raw Data'!BH123)</f>
        <v>1.5359999999999998</v>
      </c>
      <c r="AL24" s="8">
        <f>AVERAGE('Raw Data'!BI23,'Raw Data'!BI73,'Raw Data'!BI123)</f>
        <v>0.18963333333333332</v>
      </c>
      <c r="AM24" s="11">
        <f t="shared" si="6"/>
        <v>189.63333333333333</v>
      </c>
      <c r="AN24" s="5">
        <f>AVERAGE('Raw Data'!BO23,'Raw Data'!BO73,'Raw Data'!BO123)</f>
        <v>34.4</v>
      </c>
      <c r="AO24" s="6">
        <f>AVERAGE('Raw Data'!BP23,'Raw Data'!BP73,'Raw Data'!BP123)</f>
        <v>0.2913</v>
      </c>
      <c r="AP24" s="7">
        <f>AVERAGE('Raw Data'!BQ23,'Raw Data'!BQ73,'Raw Data'!BQ123)</f>
        <v>1.998</v>
      </c>
      <c r="AQ24" s="8">
        <f>AVERAGE('Raw Data'!BR23,'Raw Data'!BR73,'Raw Data'!BR123)</f>
        <v>0.1459</v>
      </c>
      <c r="AR24" s="11">
        <f t="shared" si="7"/>
        <v>145.9</v>
      </c>
      <c r="AS24" s="5">
        <f>AVERAGE('Raw Data'!BX23,'Raw Data'!BX73,'Raw Data'!BX123)</f>
        <v>38.066666666666663</v>
      </c>
      <c r="AT24" s="6">
        <f>AVERAGE('Raw Data'!BY23,'Raw Data'!BY73,'Raw Data'!BY123)</f>
        <v>0.2913</v>
      </c>
      <c r="AU24" s="7">
        <f>AVERAGE('Raw Data'!BZ23,'Raw Data'!BZ73,'Raw Data'!BZ123)</f>
        <v>2.5776666666666666</v>
      </c>
      <c r="AV24" s="8">
        <f>AVERAGE('Raw Data'!CA23,'Raw Data'!CA73,'Raw Data'!CA123)</f>
        <v>0.11303333333333333</v>
      </c>
      <c r="AW24" s="11">
        <f t="shared" si="8"/>
        <v>113.03333333333333</v>
      </c>
      <c r="AX24" s="5">
        <f>AVERAGE('Raw Data'!CG23,'Raw Data'!CG73,'Raw Data'!CG123)</f>
        <v>42.4</v>
      </c>
      <c r="AY24" s="6">
        <f>AVERAGE('Raw Data'!CH23,'Raw Data'!CH73,'Raw Data'!CH123)</f>
        <v>0.2913</v>
      </c>
      <c r="AZ24" s="7">
        <f>AVERAGE('Raw Data'!CI23,'Raw Data'!CI73,'Raw Data'!CI123)</f>
        <v>3.3499999999999996</v>
      </c>
      <c r="BA24" s="8">
        <f>AVERAGE('Raw Data'!CJ23,'Raw Data'!CJ73,'Raw Data'!CJ123)</f>
        <v>8.695E-2</v>
      </c>
      <c r="BB24" s="11">
        <f t="shared" si="9"/>
        <v>86.95</v>
      </c>
      <c r="BC24" s="5">
        <f>AVERAGE('Raw Data'!CP23)</f>
        <v>23</v>
      </c>
      <c r="BD24" s="6">
        <f>AVERAGE('Raw Data'!CQ23)</f>
        <v>0.72816999999999998</v>
      </c>
      <c r="BE24" s="7">
        <f>AVERAGE('Raw Data'!CR23)</f>
        <v>0.23405000000000001</v>
      </c>
      <c r="BF24" s="8">
        <f>AVERAGE('Raw Data'!CS23)</f>
        <v>3.1112000000000002</v>
      </c>
      <c r="BG24" s="11">
        <f t="shared" si="10"/>
        <v>3111.2000000000003</v>
      </c>
      <c r="BH24" s="5">
        <f>AVERAGE('Raw Data'!CX23,'Raw Data'!CX73,'Raw Data'!CX123)</f>
        <v>26.399999999999995</v>
      </c>
      <c r="BI24" s="6">
        <f>AVERAGE('Raw Data'!CY23,'Raw Data'!CY73,'Raw Data'!CY123)</f>
        <v>0.41549999999999998</v>
      </c>
      <c r="BJ24" s="7">
        <f>AVERAGE('Raw Data'!CZ23,'Raw Data'!CZ73,'Raw Data'!CZ123)</f>
        <v>0.1837333333333333</v>
      </c>
      <c r="BK24" s="8">
        <f>AVERAGE('Raw Data'!DA23,'Raw Data'!DA73,'Raw Data'!DA123)</f>
        <v>2.2616666666666667</v>
      </c>
      <c r="BL24" s="11">
        <f t="shared" si="11"/>
        <v>2261.6666666666665</v>
      </c>
      <c r="BM24" s="5">
        <f>AVERAGE('Raw Data'!DG23,'Raw Data'!DG73,'Raw Data'!DG123)</f>
        <v>30.366666666666664</v>
      </c>
      <c r="BN24" s="6">
        <f>AVERAGE('Raw Data'!DH23,'Raw Data'!DH73,'Raw Data'!DH123)</f>
        <v>0.41549999999999998</v>
      </c>
      <c r="BO24" s="7">
        <f>AVERAGE('Raw Data'!DI23,'Raw Data'!DI73,'Raw Data'!DI123)</f>
        <v>0.23706666666666665</v>
      </c>
      <c r="BP24" s="8">
        <f>AVERAGE('Raw Data'!DJ23,'Raw Data'!DJ73,'Raw Data'!DJ123)</f>
        <v>1.7546666666666668</v>
      </c>
      <c r="BQ24" s="11">
        <f t="shared" si="12"/>
        <v>1754.6666666666667</v>
      </c>
      <c r="BR24" s="5">
        <f>AVERAGE('Raw Data'!DP23,'Raw Data'!DP73,'Raw Data'!DP123)</f>
        <v>34.200000000000003</v>
      </c>
      <c r="BS24" s="6">
        <f>AVERAGE('Raw Data'!DQ23,'Raw Data'!DQ72,'Raw Data'!DQ122)</f>
        <v>0.41549999999999998</v>
      </c>
      <c r="BT24" s="7">
        <f>AVERAGE('Raw Data'!DR23,'Raw Data'!DR73,'Raw Data'!DR123)</f>
        <v>0.34403333333333336</v>
      </c>
      <c r="BU24" s="8">
        <f>AVERAGE('Raw Data'!DS23,'Raw Data'!DS73,'Raw Data'!DS123)</f>
        <v>1.3623333333333332</v>
      </c>
      <c r="BV24" s="11">
        <f t="shared" si="13"/>
        <v>1362.3333333333333</v>
      </c>
      <c r="BW24" s="5">
        <f>AVERAGE('Raw Data'!DY23,'Raw Data'!DY73,'Raw Data'!DY123)</f>
        <v>38.233333333333334</v>
      </c>
      <c r="BX24" s="6">
        <f>AVERAGE('Raw Data'!DZ23,'Raw Data'!DZ72,'Raw Data'!DZ122)</f>
        <v>0.41549999999999998</v>
      </c>
      <c r="BY24" s="6">
        <f>AVERAGE('Raw Data'!EA23,'Raw Data'!EA72,'Raw Data'!EA122)</f>
        <v>0.45103333333333334</v>
      </c>
      <c r="BZ24" s="6">
        <f>AVERAGE('Raw Data'!EB23,'Raw Data'!EB72,'Raw Data'!EB122)</f>
        <v>0.92133333333333345</v>
      </c>
      <c r="CA24" s="11">
        <f t="shared" si="14"/>
        <v>921.33333333333348</v>
      </c>
      <c r="CB24" s="5">
        <f>AVERAGE('Raw Data'!EH23,'Raw Data'!EH73)</f>
        <v>41.7</v>
      </c>
      <c r="CC24" s="6">
        <f>AVERAGE('Raw Data'!EI23,'Raw Data'!EI73)</f>
        <v>0.41549999999999998</v>
      </c>
      <c r="CD24" s="7">
        <f>AVERAGE('Raw Data'!EJ23,'Raw Data'!EJ73)</f>
        <v>0.50805</v>
      </c>
      <c r="CE24" s="8">
        <f>AVERAGE('Raw Data'!EK23,'Raw Data'!EK73)</f>
        <v>0.83319999999999994</v>
      </c>
      <c r="CF24" s="11">
        <f t="shared" si="15"/>
        <v>833.19999999999993</v>
      </c>
      <c r="CG24" s="5">
        <f>AVERAGE('Raw Data'!EQ23)</f>
        <v>23.2</v>
      </c>
      <c r="CH24" s="6">
        <f>AVERAGE('Raw Data'!ER23)</f>
        <v>0.72819999999999996</v>
      </c>
      <c r="CI24" s="7">
        <f>AVERAGE('Raw Data'!ES23)</f>
        <v>0.35039999999999999</v>
      </c>
      <c r="CJ24" s="8">
        <f>AVERAGE('Raw Data'!ET23)</f>
        <v>2.0779999999999998</v>
      </c>
      <c r="CK24" s="11">
        <f t="shared" si="16"/>
        <v>2078</v>
      </c>
      <c r="CL24" s="5">
        <f>AVERAGE('Raw Data'!EZ23,'Raw Data'!EZ73,'Raw Data'!EZ123)</f>
        <v>26.333333333333332</v>
      </c>
      <c r="CM24" s="6">
        <f>AVERAGE('Raw Data'!FA123,'Raw Data'!FA173)</f>
        <v>0.41549999999999998</v>
      </c>
      <c r="CN24" s="7">
        <f>AVERAGE('Raw Data'!FB23,'Raw Data'!FB73,'Raw Data'!FB123)</f>
        <v>0.40893333333333332</v>
      </c>
      <c r="CO24" s="8">
        <f>AVERAGE('Raw Data'!FC23,'Raw Data'!FC73,'Raw Data'!FC123)</f>
        <v>1.5233333333333334</v>
      </c>
      <c r="CP24" s="11">
        <f t="shared" si="17"/>
        <v>1523.3333333333335</v>
      </c>
      <c r="CQ24" s="5">
        <f>AVERAGE('Raw Data'!FI23,'Raw Data'!FI73,'Raw Data'!FI123)</f>
        <v>30.399999999999995</v>
      </c>
      <c r="CR24" s="6">
        <f>AVERAGE('Raw Data'!FJ23,'Raw Data'!FJ73,'Raw Data'!FJ123)</f>
        <v>0.41549999999999998</v>
      </c>
      <c r="CS24" s="7">
        <f>AVERAGE('Raw Data'!FK23,'Raw Data'!FK73,'Raw Data'!FK123)</f>
        <v>0.41273333333333334</v>
      </c>
      <c r="CT24" s="8">
        <f>AVERAGE('Raw Data'!FL23,'Raw Data'!FL73,'Raw Data'!FL123)</f>
        <v>1.0263666666666666</v>
      </c>
      <c r="CU24" s="11">
        <f t="shared" si="18"/>
        <v>1026.3666666666666</v>
      </c>
      <c r="CV24" s="5">
        <f>AVERAGE('Raw Data'!FR23,'Raw Data'!FR73,'Raw Data'!FR123)</f>
        <v>34.066666666666663</v>
      </c>
      <c r="CW24" s="6">
        <f>AVERAGE('Raw Data'!FS23,'Raw Data'!FS73,'Raw Data'!FS123)</f>
        <v>0.41549999999999998</v>
      </c>
      <c r="CX24" s="7">
        <f>AVERAGE('Raw Data'!FT23,'Raw Data'!FT73,'Raw Data'!FT123)</f>
        <v>0.52523333333333333</v>
      </c>
      <c r="CY24" s="8">
        <f>AVERAGE('Raw Data'!FU23,'Raw Data'!FU73,'Raw Data'!FU123)</f>
        <v>0.79113333333333336</v>
      </c>
      <c r="CZ24" s="11">
        <f t="shared" si="19"/>
        <v>791.13333333333333</v>
      </c>
      <c r="DA24" s="5">
        <f>AVERAGE('Raw Data'!GA23,'Raw Data'!GA73,'Raw Data'!GA123)</f>
        <v>38.299999999999997</v>
      </c>
      <c r="DB24" s="6">
        <f>AVERAGE('Raw Data'!GB23,'Raw Data'!GB72,'Raw Data'!GB122)</f>
        <v>0.41549999999999998</v>
      </c>
      <c r="DC24" s="6">
        <f>AVERAGE('Raw Data'!GC23,'Raw Data'!GC72,'Raw Data'!GC122)</f>
        <v>0.67176666666666662</v>
      </c>
      <c r="DD24" s="6">
        <f>AVERAGE('Raw Data'!GD23,'Raw Data'!GD72,'Raw Data'!GD122)</f>
        <v>0.62326666666666675</v>
      </c>
      <c r="DE24" s="11">
        <f t="shared" si="20"/>
        <v>623.26666666666677</v>
      </c>
      <c r="DF24" s="5">
        <f>AVERAGE('Raw Data'!GJ23,'Raw Data'!GJ73)</f>
        <v>41.6</v>
      </c>
      <c r="DG24" s="6">
        <f>AVERAGE('Raw Data'!GK23,'Raw Data'!GK72)</f>
        <v>0.41549999999999998</v>
      </c>
      <c r="DH24" s="6">
        <f>AVERAGE('Raw Data'!GL23,'Raw Data'!GL72)</f>
        <v>0.85854999999999992</v>
      </c>
      <c r="DI24" s="6">
        <f>AVERAGE('Raw Data'!GM23,'Raw Data'!GM72)</f>
        <v>0.48409999999999997</v>
      </c>
      <c r="DJ24" s="11">
        <f t="shared" si="21"/>
        <v>484.09999999999997</v>
      </c>
    </row>
    <row r="25" spans="2:114">
      <c r="B25">
        <v>21</v>
      </c>
      <c r="C25" s="2">
        <f>AVERAGE('Raw Data'!C24,('Raw Data'!C74)-15,('Raw Data'!C124)-15)</f>
        <v>106.66666666666667</v>
      </c>
      <c r="D25" s="5">
        <f>AVERAGE('Raw Data'!D24,'Raw Data'!D74,'Raw Data'!D124)</f>
        <v>26.600000000000005</v>
      </c>
      <c r="E25" s="6">
        <f>AVERAGE('Raw Data'!E24,'Raw Data'!E74,'Raw Data'!E124)</f>
        <v>0.33539999999999998</v>
      </c>
      <c r="F25" s="7">
        <f>AVERAGE('Raw Data'!F24,'Raw Data'!F74,'Raw Data'!F124)</f>
        <v>1.8966666666666665</v>
      </c>
      <c r="G25" s="8">
        <f>AVERAGE('Raw Data'!G24,'Raw Data'!G74,'Raw Data'!G124)</f>
        <v>0.17733333333333334</v>
      </c>
      <c r="H25" s="11">
        <f t="shared" si="0"/>
        <v>177.33333333333334</v>
      </c>
      <c r="I25" s="9">
        <f>AVERAGE('Raw Data'!H24,'Raw Data'!H74,'Raw Data'!H124)</f>
        <v>1.0153333333333332</v>
      </c>
      <c r="J25" s="5">
        <f>AVERAGE('Raw Data'!M24,'Raw Data'!M74,'Raw Data'!M124)</f>
        <v>30.3</v>
      </c>
      <c r="K25" s="6">
        <f>AVERAGE('Raw Data'!N24,'Raw Data'!N74,'Raw Data'!N124)</f>
        <v>0.33539999999999998</v>
      </c>
      <c r="L25" s="7">
        <f>AVERAGE('Raw Data'!O24,'Raw Data'!O74,'Raw Data'!O124)</f>
        <v>1.6196666666666666</v>
      </c>
      <c r="M25" s="8">
        <f>AVERAGE('Raw Data'!P24,'Raw Data'!P74,'Raw Data'!P124)</f>
        <v>0.20806666666666671</v>
      </c>
      <c r="N25" s="11">
        <f t="shared" si="1"/>
        <v>208.06666666666669</v>
      </c>
      <c r="O25" s="5">
        <f>AVERAGE('Raw Data'!V24,'Raw Data'!V74,'Raw Data'!V124)</f>
        <v>34.4</v>
      </c>
      <c r="P25" s="6">
        <f>AVERAGE('Raw Data'!W24,'Raw Data'!W74,'Raw Data'!W124)</f>
        <v>0.33539999999999998</v>
      </c>
      <c r="Q25" s="7">
        <f>AVERAGE('Raw Data'!X24,'Raw Data'!X74,'Raw Data'!X124)</f>
        <v>2.5196666666666663</v>
      </c>
      <c r="R25" s="8">
        <f>AVERAGE('Raw Data'!Y24,'Raw Data'!Y74,'Raw Data'!Y124)</f>
        <v>0.13339999999999999</v>
      </c>
      <c r="S25" s="11">
        <f t="shared" si="2"/>
        <v>133.39999999999998</v>
      </c>
      <c r="T25" s="5">
        <f>AVERAGE('Raw Data'!AE24,'Raw Data'!AE74,'Raw Data'!AE124)</f>
        <v>38.1</v>
      </c>
      <c r="U25" s="6">
        <f>AVERAGE('Raw Data'!AF24,'Raw Data'!AF74,'Raw Data'!AF124)</f>
        <v>0.33539999999999998</v>
      </c>
      <c r="V25" s="7">
        <f>AVERAGE('Raw Data'!AG24,'Raw Data'!AG74,'Raw Data'!AG124)</f>
        <v>2.6553333333333331</v>
      </c>
      <c r="W25" s="8">
        <f>AVERAGE('Raw Data'!AH24,'Raw Data'!AH74,'Raw Data'!AH124)</f>
        <v>0.13573333333333334</v>
      </c>
      <c r="X25" s="11">
        <f t="shared" si="3"/>
        <v>135.73333333333335</v>
      </c>
      <c r="Y25" s="5">
        <f>AVERAGE('Raw Data'!AN24,'Raw Data'!AN74,'Raw Data'!AN124)</f>
        <v>42.333333333333329</v>
      </c>
      <c r="Z25" s="6">
        <f>AVERAGE('Raw Data'!AO24,'Raw Data'!AO74,'Raw Data'!AO124)</f>
        <v>0.33539999999999998</v>
      </c>
      <c r="AA25" s="7">
        <f>AVERAGE('Raw Data'!AP24,'Raw Data'!AP74,'Raw Data'!AP124)</f>
        <v>3.7109999999999999</v>
      </c>
      <c r="AB25" s="8">
        <f>AVERAGE('Raw Data'!AQ24,'Raw Data'!AQ74,'Raw Data'!AQ124)</f>
        <v>0.10734333333333333</v>
      </c>
      <c r="AC25" s="11">
        <f t="shared" si="4"/>
        <v>107.34333333333333</v>
      </c>
      <c r="AD25" s="5">
        <f>AVERAGE('Raw Data'!AW24,'Raw Data'!AW74,'Raw Data'!AW124)</f>
        <v>26.600000000000005</v>
      </c>
      <c r="AE25" s="6">
        <f>AVERAGE('Raw Data'!AX24,'Raw Data'!AX74,'Raw Data'!AX124)</f>
        <v>0.33539999999999998</v>
      </c>
      <c r="AF25" s="7">
        <f>AVERAGE('Raw Data'!AY24,'Raw Data'!AY74,'Raw Data'!AY124)</f>
        <v>1.3339999999999999</v>
      </c>
      <c r="AG25" s="8">
        <f>AVERAGE('Raw Data'!AZ24,'Raw Data'!AZ74,'Raw Data'!AZ124)</f>
        <v>0.25136666666666668</v>
      </c>
      <c r="AH25" s="11">
        <f t="shared" si="5"/>
        <v>251.36666666666667</v>
      </c>
      <c r="AI25" s="5">
        <f>AVERAGE('Raw Data'!BF24,'Raw Data'!BF74,'Raw Data'!BF124)</f>
        <v>30.3</v>
      </c>
      <c r="AJ25" s="6">
        <f>AVERAGE('Raw Data'!BG24,'Raw Data'!BG74,'Raw Data'!BG124)</f>
        <v>0.33539999999999998</v>
      </c>
      <c r="AK25" s="7">
        <f>AVERAGE('Raw Data'!BH24,'Raw Data'!BH74,'Raw Data'!BH124)</f>
        <v>1.7726666666666666</v>
      </c>
      <c r="AL25" s="8">
        <f>AVERAGE('Raw Data'!BI24,'Raw Data'!BI74,'Raw Data'!BI124)</f>
        <v>0.18920000000000001</v>
      </c>
      <c r="AM25" s="11">
        <f t="shared" si="6"/>
        <v>189.20000000000002</v>
      </c>
      <c r="AN25" s="5">
        <f>AVERAGE('Raw Data'!BO24,'Raw Data'!BO74,'Raw Data'!BO124)</f>
        <v>34.4</v>
      </c>
      <c r="AO25" s="6">
        <f>AVERAGE('Raw Data'!BP24,'Raw Data'!BP74,'Raw Data'!BP124)</f>
        <v>0.33539999999999998</v>
      </c>
      <c r="AP25" s="7">
        <f>AVERAGE('Raw Data'!BQ24,'Raw Data'!BQ74,'Raw Data'!BQ124)</f>
        <v>2.3073333333333337</v>
      </c>
      <c r="AQ25" s="8">
        <f>AVERAGE('Raw Data'!BR24,'Raw Data'!BR74,'Raw Data'!BR124)</f>
        <v>0.1454</v>
      </c>
      <c r="AR25" s="11">
        <f t="shared" si="7"/>
        <v>145.4</v>
      </c>
      <c r="AS25" s="5">
        <f>AVERAGE('Raw Data'!BX24,'Raw Data'!BX74,'Raw Data'!BX124)</f>
        <v>38.066666666666663</v>
      </c>
      <c r="AT25" s="6">
        <f>AVERAGE('Raw Data'!BY24,'Raw Data'!BY74,'Raw Data'!BY124)</f>
        <v>0.33539999999999998</v>
      </c>
      <c r="AU25" s="7">
        <f>AVERAGE('Raw Data'!BZ24,'Raw Data'!BZ74,'Raw Data'!BZ124)</f>
        <v>2.9806666666666666</v>
      </c>
      <c r="AV25" s="8">
        <f>AVERAGE('Raw Data'!CA24,'Raw Data'!CA74,'Raw Data'!CA124)</f>
        <v>0.11253333333333333</v>
      </c>
      <c r="AW25" s="11">
        <f t="shared" si="8"/>
        <v>112.53333333333333</v>
      </c>
      <c r="AX25" s="5">
        <f>AVERAGE('Raw Data'!CG24,'Raw Data'!CG74,'Raw Data'!CG124)</f>
        <v>42.4</v>
      </c>
      <c r="AY25" s="6">
        <f>AVERAGE('Raw Data'!CH24,'Raw Data'!CH74,'Raw Data'!CH124)</f>
        <v>0.33539999999999998</v>
      </c>
      <c r="AZ25" s="7">
        <f>AVERAGE('Raw Data'!CI24,'Raw Data'!CI74,'Raw Data'!CI124)</f>
        <v>3.8529999999999998</v>
      </c>
      <c r="BA25" s="8">
        <f>AVERAGE('Raw Data'!CJ24,'Raw Data'!CJ74,'Raw Data'!CJ124)</f>
        <v>8.7044999999999997E-2</v>
      </c>
      <c r="BB25" s="11">
        <f t="shared" si="9"/>
        <v>87.045000000000002</v>
      </c>
      <c r="BC25" s="5">
        <f>AVERAGE('Raw Data'!CP24)</f>
        <v>22.9</v>
      </c>
      <c r="BD25" s="6">
        <f>AVERAGE('Raw Data'!CQ24)</f>
        <v>0.83842000000000005</v>
      </c>
      <c r="BE25" s="7">
        <f>AVERAGE('Raw Data'!CR24)</f>
        <v>0.27027000000000001</v>
      </c>
      <c r="BF25" s="8">
        <f>AVERAGE('Raw Data'!CS24)</f>
        <v>3.1021999999999998</v>
      </c>
      <c r="BG25" s="11">
        <f t="shared" si="10"/>
        <v>3102.2</v>
      </c>
      <c r="BH25" s="5">
        <f>AVERAGE('Raw Data'!CX24,'Raw Data'!CX74,'Raw Data'!CX124)</f>
        <v>26.399999999999995</v>
      </c>
      <c r="BI25" s="6">
        <f>AVERAGE('Raw Data'!CY24,'Raw Data'!CY74,'Raw Data'!CY124)</f>
        <v>0.48749999999999999</v>
      </c>
      <c r="BJ25" s="7">
        <f>AVERAGE('Raw Data'!CZ24,'Raw Data'!CZ74,'Raw Data'!CZ124)</f>
        <v>0.21696666666666667</v>
      </c>
      <c r="BK25" s="8">
        <f>AVERAGE('Raw Data'!DA24,'Raw Data'!DA74,'Raw Data'!DA124)</f>
        <v>2.2466666666666666</v>
      </c>
      <c r="BL25" s="11">
        <f t="shared" si="11"/>
        <v>2246.6666666666665</v>
      </c>
      <c r="BM25" s="5">
        <f>AVERAGE('Raw Data'!DG24,'Raw Data'!DG74,'Raw Data'!DG124)</f>
        <v>30.366666666666664</v>
      </c>
      <c r="BN25" s="6">
        <f>AVERAGE('Raw Data'!DH24,'Raw Data'!DH74,'Raw Data'!DH124)</f>
        <v>0.48749999999999999</v>
      </c>
      <c r="BO25" s="7">
        <f>AVERAGE('Raw Data'!DI24,'Raw Data'!DI74,'Raw Data'!DI124)</f>
        <v>0.28170000000000001</v>
      </c>
      <c r="BP25" s="8">
        <f>AVERAGE('Raw Data'!DJ24,'Raw Data'!DJ74,'Raw Data'!DJ124)</f>
        <v>1.732</v>
      </c>
      <c r="BQ25" s="11">
        <f t="shared" si="12"/>
        <v>1732</v>
      </c>
      <c r="BR25" s="5">
        <f>AVERAGE('Raw Data'!DP24,'Raw Data'!DP74,'Raw Data'!DP124)</f>
        <v>34.200000000000003</v>
      </c>
      <c r="BS25" s="6">
        <f>AVERAGE('Raw Data'!DQ24,'Raw Data'!DQ73,'Raw Data'!DQ123)</f>
        <v>0.48749999999999999</v>
      </c>
      <c r="BT25" s="7">
        <f>AVERAGE('Raw Data'!DR24,'Raw Data'!DR74,'Raw Data'!DR124)</f>
        <v>0.40756666666666663</v>
      </c>
      <c r="BU25" s="8">
        <f>AVERAGE('Raw Data'!DS24,'Raw Data'!DS74,'Raw Data'!DS124)</f>
        <v>1.3476666666666663</v>
      </c>
      <c r="BV25" s="11">
        <f t="shared" si="13"/>
        <v>1347.6666666666663</v>
      </c>
      <c r="BW25" s="5">
        <f>AVERAGE('Raw Data'!DY24,'Raw Data'!DY74,'Raw Data'!DY124)</f>
        <v>38.233333333333334</v>
      </c>
      <c r="BX25" s="6">
        <f>AVERAGE('Raw Data'!DZ24,'Raw Data'!DZ73,'Raw Data'!DZ123)</f>
        <v>0.48749999999999999</v>
      </c>
      <c r="BY25" s="6">
        <f>AVERAGE('Raw Data'!EA24,'Raw Data'!EA73,'Raw Data'!EA123)</f>
        <v>0.53156666666666663</v>
      </c>
      <c r="BZ25" s="6">
        <f>AVERAGE('Raw Data'!EB24,'Raw Data'!EB73,'Raw Data'!EB123)</f>
        <v>0.91713333333333347</v>
      </c>
      <c r="CA25" s="11">
        <f t="shared" si="14"/>
        <v>917.13333333333344</v>
      </c>
      <c r="CB25" s="5">
        <f>AVERAGE('Raw Data'!EH24,'Raw Data'!EH74)</f>
        <v>41.7</v>
      </c>
      <c r="CC25" s="6">
        <f>AVERAGE('Raw Data'!EI24,'Raw Data'!EI74)</f>
        <v>0.48749999999999999</v>
      </c>
      <c r="CD25" s="7">
        <f>AVERAGE('Raw Data'!EJ24,'Raw Data'!EJ74)</f>
        <v>0.60370000000000001</v>
      </c>
      <c r="CE25" s="8">
        <f>AVERAGE('Raw Data'!EK24,'Raw Data'!EK74)</f>
        <v>0.82055</v>
      </c>
      <c r="CF25" s="11">
        <f t="shared" si="15"/>
        <v>820.55</v>
      </c>
      <c r="CG25" s="5">
        <f>AVERAGE('Raw Data'!EQ24)</f>
        <v>23.2</v>
      </c>
      <c r="CH25" s="6">
        <f>AVERAGE('Raw Data'!ER24)</f>
        <v>0.83840000000000003</v>
      </c>
      <c r="CI25" s="7">
        <f>AVERAGE('Raw Data'!ES24)</f>
        <v>0.41</v>
      </c>
      <c r="CJ25" s="8">
        <f>AVERAGE('Raw Data'!ET24)</f>
        <v>2.0449999999999999</v>
      </c>
      <c r="CK25" s="11">
        <f t="shared" si="16"/>
        <v>2045</v>
      </c>
      <c r="CL25" s="5">
        <f>AVERAGE('Raw Data'!EZ24,'Raw Data'!EZ74,'Raw Data'!EZ124)</f>
        <v>26.3</v>
      </c>
      <c r="CM25" s="6">
        <f>AVERAGE('Raw Data'!FA124,'Raw Data'!FA174)</f>
        <v>0.48749999999999999</v>
      </c>
      <c r="CN25" s="7">
        <f>AVERAGE('Raw Data'!FB24,'Raw Data'!FB74,'Raw Data'!FB124)</f>
        <v>0.47520000000000001</v>
      </c>
      <c r="CO25" s="8">
        <f>AVERAGE('Raw Data'!FC24,'Raw Data'!FC74,'Raw Data'!FC124)</f>
        <v>1.5153333333333334</v>
      </c>
      <c r="CP25" s="11">
        <f t="shared" si="17"/>
        <v>1515.3333333333335</v>
      </c>
      <c r="CQ25" s="5">
        <f>AVERAGE('Raw Data'!FI24,'Raw Data'!FI74,'Raw Data'!FI124)</f>
        <v>30.399999999999995</v>
      </c>
      <c r="CR25" s="6">
        <f>AVERAGE('Raw Data'!FJ24,'Raw Data'!FJ74,'Raw Data'!FJ124)</f>
        <v>0.48749999999999999</v>
      </c>
      <c r="CS25" s="7">
        <f>AVERAGE('Raw Data'!FK24,'Raw Data'!FK74,'Raw Data'!FK124)</f>
        <v>0.48859999999999998</v>
      </c>
      <c r="CT25" s="8">
        <f>AVERAGE('Raw Data'!FL24,'Raw Data'!FL74,'Raw Data'!FL124)</f>
        <v>1.0159666666666667</v>
      </c>
      <c r="CU25" s="11">
        <f t="shared" si="18"/>
        <v>1015.9666666666667</v>
      </c>
      <c r="CV25" s="5">
        <f>AVERAGE('Raw Data'!FR24,'Raw Data'!FR74,'Raw Data'!FR124)</f>
        <v>34.1</v>
      </c>
      <c r="CW25" s="6">
        <f>AVERAGE('Raw Data'!FS24,'Raw Data'!FS74,'Raw Data'!FS124)</f>
        <v>0.48749999999999999</v>
      </c>
      <c r="CX25" s="7">
        <f>AVERAGE('Raw Data'!FT24,'Raw Data'!FT74,'Raw Data'!FT124)</f>
        <v>0.61873333333333325</v>
      </c>
      <c r="CY25" s="8">
        <f>AVERAGE('Raw Data'!FU24,'Raw Data'!FU74,'Raw Data'!FU124)</f>
        <v>0.7878666666666666</v>
      </c>
      <c r="CZ25" s="11">
        <f t="shared" si="19"/>
        <v>787.86666666666656</v>
      </c>
      <c r="DA25" s="5">
        <f>AVERAGE('Raw Data'!GA24,'Raw Data'!GA74,'Raw Data'!GA124)</f>
        <v>38.299999999999997</v>
      </c>
      <c r="DB25" s="6">
        <f>AVERAGE('Raw Data'!GB24,'Raw Data'!GB73,'Raw Data'!GB123)</f>
        <v>0.48749999999999999</v>
      </c>
      <c r="DC25" s="6">
        <f>AVERAGE('Raw Data'!GC24,'Raw Data'!GC73,'Raw Data'!GC123)</f>
        <v>0.79490000000000005</v>
      </c>
      <c r="DD25" s="6">
        <f>AVERAGE('Raw Data'!GD24,'Raw Data'!GD73,'Raw Data'!GD123)</f>
        <v>0.61723333333333341</v>
      </c>
      <c r="DE25" s="11">
        <f t="shared" si="20"/>
        <v>617.23333333333346</v>
      </c>
      <c r="DF25" s="5">
        <f>AVERAGE('Raw Data'!GJ24,'Raw Data'!GJ74)</f>
        <v>41.6</v>
      </c>
      <c r="DG25" s="6">
        <f>AVERAGE('Raw Data'!GK24,'Raw Data'!GK73)</f>
        <v>0.48749999999999999</v>
      </c>
      <c r="DH25" s="6">
        <f>AVERAGE('Raw Data'!GL24,'Raw Data'!GL73)</f>
        <v>1.0121</v>
      </c>
      <c r="DI25" s="6">
        <f>AVERAGE('Raw Data'!GM24,'Raw Data'!GM73)</f>
        <v>0.48180000000000001</v>
      </c>
      <c r="DJ25" s="11">
        <f t="shared" si="21"/>
        <v>481.8</v>
      </c>
    </row>
    <row r="26" spans="2:114">
      <c r="B26">
        <v>22</v>
      </c>
      <c r="C26" s="2">
        <f>AVERAGE('Raw Data'!C25,('Raw Data'!C75)-15,('Raw Data'!C125)-15)</f>
        <v>111.73333333333333</v>
      </c>
      <c r="D26" s="5">
        <f>AVERAGE('Raw Data'!D25,'Raw Data'!D75,'Raw Data'!D125)</f>
        <v>26.600000000000005</v>
      </c>
      <c r="E26" s="6">
        <f>AVERAGE('Raw Data'!E25,'Raw Data'!E75,'Raw Data'!E125)</f>
        <v>0.38610000000000005</v>
      </c>
      <c r="F26" s="7">
        <f>AVERAGE('Raw Data'!F25,'Raw Data'!F75,'Raw Data'!F125)</f>
        <v>2.2026666666666666</v>
      </c>
      <c r="G26" s="8">
        <f>AVERAGE('Raw Data'!G25,'Raw Data'!G75,'Raw Data'!G125)</f>
        <v>0.17586666666666664</v>
      </c>
      <c r="H26" s="11">
        <f t="shared" si="0"/>
        <v>175.86666666666665</v>
      </c>
      <c r="I26" s="9">
        <f>AVERAGE('Raw Data'!H25,'Raw Data'!H75,'Raw Data'!H125)</f>
        <v>1.0129999999999999</v>
      </c>
      <c r="J26" s="5">
        <f>AVERAGE('Raw Data'!M25,'Raw Data'!M75,'Raw Data'!M125)</f>
        <v>30.3</v>
      </c>
      <c r="K26" s="6">
        <f>AVERAGE('Raw Data'!N25,'Raw Data'!N75,'Raw Data'!N125)</f>
        <v>0.38610000000000005</v>
      </c>
      <c r="L26" s="7">
        <f>AVERAGE('Raw Data'!O25,'Raw Data'!O75,'Raw Data'!O125)</f>
        <v>1.9063333333333334</v>
      </c>
      <c r="M26" s="8">
        <f>AVERAGE('Raw Data'!P25,'Raw Data'!P75,'Raw Data'!P125)</f>
        <v>0.20316666666666669</v>
      </c>
      <c r="N26" s="11">
        <f t="shared" si="1"/>
        <v>203.16666666666669</v>
      </c>
      <c r="O26" s="5">
        <f>AVERAGE('Raw Data'!V25,'Raw Data'!V75,'Raw Data'!V125)</f>
        <v>34.4</v>
      </c>
      <c r="P26" s="6">
        <f>AVERAGE('Raw Data'!W25,'Raw Data'!W75,'Raw Data'!W125)</f>
        <v>0.38610000000000005</v>
      </c>
      <c r="Q26" s="7">
        <f>AVERAGE('Raw Data'!X25,'Raw Data'!X75,'Raw Data'!X125)</f>
        <v>2.9416666666666669</v>
      </c>
      <c r="R26" s="8">
        <f>AVERAGE('Raw Data'!Y25,'Raw Data'!Y75,'Raw Data'!Y125)</f>
        <v>0.13153333333333331</v>
      </c>
      <c r="S26" s="11">
        <f t="shared" si="2"/>
        <v>131.5333333333333</v>
      </c>
      <c r="T26" s="5">
        <f>AVERAGE('Raw Data'!AE25,'Raw Data'!AE75,'Raw Data'!AE125)</f>
        <v>38.1</v>
      </c>
      <c r="U26" s="6">
        <f>AVERAGE('Raw Data'!AF25,'Raw Data'!AF75,'Raw Data'!AF125)</f>
        <v>0.38610000000000005</v>
      </c>
      <c r="V26" s="7">
        <f>AVERAGE('Raw Data'!AG25,'Raw Data'!AG75,'Raw Data'!AG125)</f>
        <v>3.0960000000000001</v>
      </c>
      <c r="W26" s="8">
        <f>AVERAGE('Raw Data'!AH25,'Raw Data'!AH75,'Raw Data'!AH125)</f>
        <v>0.13320000000000001</v>
      </c>
      <c r="X26" s="11">
        <f t="shared" si="3"/>
        <v>133.20000000000002</v>
      </c>
      <c r="Y26" s="5">
        <f>AVERAGE('Raw Data'!AN25,'Raw Data'!AN75,'Raw Data'!AN125)</f>
        <v>42.333333333333329</v>
      </c>
      <c r="Z26" s="6">
        <f>AVERAGE('Raw Data'!AO25,'Raw Data'!AO75,'Raw Data'!AO125)</f>
        <v>0.38610000000000005</v>
      </c>
      <c r="AA26" s="7">
        <f>AVERAGE('Raw Data'!AP25,'Raw Data'!AP75,'Raw Data'!AP125)</f>
        <v>4.2736666666666672</v>
      </c>
      <c r="AB26" s="8">
        <f>AVERAGE('Raw Data'!AQ25,'Raw Data'!AQ75,'Raw Data'!AQ125)</f>
        <v>0.10925333333333336</v>
      </c>
      <c r="AC26" s="11">
        <f t="shared" si="4"/>
        <v>109.25333333333336</v>
      </c>
      <c r="AD26" s="5">
        <f>AVERAGE('Raw Data'!AW25,'Raw Data'!AW75,'Raw Data'!AW125)</f>
        <v>26.600000000000005</v>
      </c>
      <c r="AE26" s="6">
        <f>AVERAGE('Raw Data'!AX25,'Raw Data'!AX75,'Raw Data'!AX125)</f>
        <v>0.38610000000000005</v>
      </c>
      <c r="AF26" s="7">
        <f>AVERAGE('Raw Data'!AY25,'Raw Data'!AY75,'Raw Data'!AY125)</f>
        <v>1.5416666666666667</v>
      </c>
      <c r="AG26" s="8">
        <f>AVERAGE('Raw Data'!AZ25,'Raw Data'!AZ75,'Raw Data'!AZ125)</f>
        <v>0.25043333333333334</v>
      </c>
      <c r="AH26" s="11">
        <f t="shared" si="5"/>
        <v>250.43333333333334</v>
      </c>
      <c r="AI26" s="5">
        <f>AVERAGE('Raw Data'!BF25,'Raw Data'!BF75,'Raw Data'!BF125)</f>
        <v>30.3</v>
      </c>
      <c r="AJ26" s="6">
        <f>AVERAGE('Raw Data'!BG25,'Raw Data'!BG75,'Raw Data'!BG125)</f>
        <v>0.38610000000000005</v>
      </c>
      <c r="AK26" s="7">
        <f>AVERAGE('Raw Data'!BH25,'Raw Data'!BH75,'Raw Data'!BH125)</f>
        <v>2.0503333333333331</v>
      </c>
      <c r="AL26" s="8">
        <f>AVERAGE('Raw Data'!BI25,'Raw Data'!BI75,'Raw Data'!BI125)</f>
        <v>0.18836666666666665</v>
      </c>
      <c r="AM26" s="11">
        <f t="shared" si="6"/>
        <v>188.36666666666665</v>
      </c>
      <c r="AN26" s="5">
        <f>AVERAGE('Raw Data'!BO25,'Raw Data'!BO75,'Raw Data'!BO125)</f>
        <v>34.4</v>
      </c>
      <c r="AO26" s="6">
        <f>AVERAGE('Raw Data'!BP25,'Raw Data'!BP75,'Raw Data'!BP125)</f>
        <v>0.38610000000000005</v>
      </c>
      <c r="AP26" s="7">
        <f>AVERAGE('Raw Data'!BQ25,'Raw Data'!BQ75,'Raw Data'!BQ125)</f>
        <v>2.6443333333333334</v>
      </c>
      <c r="AQ26" s="8">
        <f>AVERAGE('Raw Data'!BR25,'Raw Data'!BR75,'Raw Data'!BR125)</f>
        <v>0.14606666666666668</v>
      </c>
      <c r="AR26" s="11">
        <f t="shared" si="7"/>
        <v>146.06666666666669</v>
      </c>
      <c r="AS26" s="5">
        <f>AVERAGE('Raw Data'!BX25,'Raw Data'!BX75,'Raw Data'!BX125)</f>
        <v>38.066666666666663</v>
      </c>
      <c r="AT26" s="6">
        <f>AVERAGE('Raw Data'!BY25,'Raw Data'!BY75,'Raw Data'!BY125)</f>
        <v>0.38610000000000005</v>
      </c>
      <c r="AU26" s="7">
        <f>AVERAGE('Raw Data'!BZ25,'Raw Data'!BZ75,'Raw Data'!BZ125)</f>
        <v>3.4426666666666663</v>
      </c>
      <c r="AV26" s="8">
        <f>AVERAGE('Raw Data'!CA25,'Raw Data'!CA75,'Raw Data'!CA125)</f>
        <v>0.11216666666666668</v>
      </c>
      <c r="AW26" s="11">
        <f t="shared" si="8"/>
        <v>112.16666666666667</v>
      </c>
      <c r="AX26" s="5">
        <f>AVERAGE('Raw Data'!CG25,'Raw Data'!CG75,'Raw Data'!CG125)</f>
        <v>42.4</v>
      </c>
      <c r="AY26" s="6">
        <f>AVERAGE('Raw Data'!CH25,'Raw Data'!CH75,'Raw Data'!CH125)</f>
        <v>0.3861</v>
      </c>
      <c r="AZ26" s="7">
        <f>AVERAGE('Raw Data'!CI25,'Raw Data'!CI75,'Raw Data'!CI125)</f>
        <v>4.4249999999999998</v>
      </c>
      <c r="BA26" s="8">
        <f>AVERAGE('Raw Data'!CJ25,'Raw Data'!CJ75,'Raw Data'!CJ125)</f>
        <v>8.7260000000000004E-2</v>
      </c>
      <c r="BB26" s="11">
        <f t="shared" si="9"/>
        <v>87.26</v>
      </c>
      <c r="BC26" s="5">
        <f>AVERAGE('Raw Data'!CP25)</f>
        <v>22.9</v>
      </c>
      <c r="BD26" s="6">
        <f>AVERAGE('Raw Data'!CQ25)</f>
        <v>0.96533000000000002</v>
      </c>
      <c r="BE26" s="7">
        <f>AVERAGE('Raw Data'!CR25)</f>
        <v>0.31581999999999999</v>
      </c>
      <c r="BF26" s="8">
        <f>AVERAGE('Raw Data'!CS25)</f>
        <v>3.0566</v>
      </c>
      <c r="BG26" s="11">
        <f t="shared" si="10"/>
        <v>3056.6</v>
      </c>
      <c r="BH26" s="5">
        <f>AVERAGE('Raw Data'!CX25,'Raw Data'!CX75,'Raw Data'!CX125)</f>
        <v>26.399999999999995</v>
      </c>
      <c r="BI26" s="6">
        <f>AVERAGE('Raw Data'!CY25,'Raw Data'!CY75,'Raw Data'!CY125)</f>
        <v>0.57189999999999996</v>
      </c>
      <c r="BJ26" s="7">
        <f>AVERAGE('Raw Data'!CZ25,'Raw Data'!CZ75,'Raw Data'!CZ125)</f>
        <v>0.25656666666666667</v>
      </c>
      <c r="BK26" s="8">
        <f>AVERAGE('Raw Data'!DA25,'Raw Data'!DA75,'Raw Data'!DA125)</f>
        <v>2.2289999999999996</v>
      </c>
      <c r="BL26" s="11">
        <f t="shared" si="11"/>
        <v>2228.9999999999995</v>
      </c>
      <c r="BM26" s="5">
        <f>AVERAGE('Raw Data'!DG25,'Raw Data'!DG75,'Raw Data'!DG125)</f>
        <v>30.366666666666664</v>
      </c>
      <c r="BN26" s="6">
        <f>AVERAGE('Raw Data'!DH25,'Raw Data'!DH75,'Raw Data'!DH125)</f>
        <v>0.57189999999999996</v>
      </c>
      <c r="BO26" s="7">
        <f>AVERAGE('Raw Data'!DI25,'Raw Data'!DI75,'Raw Data'!DI125)</f>
        <v>0.33193333333333336</v>
      </c>
      <c r="BP26" s="8">
        <f>AVERAGE('Raw Data'!DJ25,'Raw Data'!DJ75,'Raw Data'!DJ125)</f>
        <v>1.7243333333333333</v>
      </c>
      <c r="BQ26" s="11">
        <f t="shared" si="12"/>
        <v>1724.3333333333333</v>
      </c>
      <c r="BR26" s="5">
        <f>AVERAGE('Raw Data'!DP25,'Raw Data'!DP75,'Raw Data'!DP125)</f>
        <v>34.166666666666671</v>
      </c>
      <c r="BS26" s="6">
        <f>AVERAGE('Raw Data'!DQ25,'Raw Data'!DQ74,'Raw Data'!DQ124)</f>
        <v>0.57189999999999996</v>
      </c>
      <c r="BT26" s="7">
        <f>AVERAGE('Raw Data'!DR25,'Raw Data'!DR75,'Raw Data'!DR125)</f>
        <v>0.48273333333333329</v>
      </c>
      <c r="BU26" s="8">
        <f>AVERAGE('Raw Data'!DS25,'Raw Data'!DS75,'Raw Data'!DS125)</f>
        <v>1.3333333333333333</v>
      </c>
      <c r="BV26" s="11">
        <f t="shared" si="13"/>
        <v>1333.3333333333333</v>
      </c>
      <c r="BW26" s="5">
        <f>AVERAGE('Raw Data'!DY25,'Raw Data'!DY75,'Raw Data'!DY125)</f>
        <v>38.233333333333334</v>
      </c>
      <c r="BX26" s="6">
        <f>AVERAGE('Raw Data'!DZ25,'Raw Data'!DZ74,'Raw Data'!DZ124)</f>
        <v>0.57189999999999996</v>
      </c>
      <c r="BY26" s="6">
        <f>AVERAGE('Raw Data'!EA25,'Raw Data'!EA74,'Raw Data'!EA124)</f>
        <v>0.62639999999999996</v>
      </c>
      <c r="BZ26" s="6">
        <f>AVERAGE('Raw Data'!EB25,'Raw Data'!EB74,'Raw Data'!EB124)</f>
        <v>0.91299999999999992</v>
      </c>
      <c r="CA26" s="11">
        <f t="shared" si="14"/>
        <v>912.99999999999989</v>
      </c>
      <c r="CB26" s="5">
        <f>AVERAGE('Raw Data'!EH25,'Raw Data'!EH75)</f>
        <v>41.7</v>
      </c>
      <c r="CC26" s="6">
        <f>AVERAGE('Raw Data'!EI25,'Raw Data'!EI75)</f>
        <v>0.57189999999999996</v>
      </c>
      <c r="CD26" s="7">
        <f>AVERAGE('Raw Data'!EJ25,'Raw Data'!EJ75)</f>
        <v>0.72130000000000005</v>
      </c>
      <c r="CE26" s="8">
        <f>AVERAGE('Raw Data'!EK25,'Raw Data'!EK75)</f>
        <v>0.80364999999999998</v>
      </c>
      <c r="CF26" s="11">
        <f t="shared" si="15"/>
        <v>803.65</v>
      </c>
      <c r="CG26" s="5">
        <f>AVERAGE('Raw Data'!EQ25)</f>
        <v>23.2</v>
      </c>
      <c r="CH26" s="6">
        <f>AVERAGE('Raw Data'!ER25)</f>
        <v>0.96530000000000005</v>
      </c>
      <c r="CI26" s="7">
        <f>AVERAGE('Raw Data'!ES25)</f>
        <v>0.47449999999999998</v>
      </c>
      <c r="CJ26" s="8">
        <f>AVERAGE('Raw Data'!ET25)</f>
        <v>2.0339999999999998</v>
      </c>
      <c r="CK26" s="11">
        <f t="shared" si="16"/>
        <v>2033.9999999999998</v>
      </c>
      <c r="CL26" s="5">
        <f>AVERAGE('Raw Data'!EZ25,'Raw Data'!EZ75,'Raw Data'!EZ125)</f>
        <v>26.333333333333332</v>
      </c>
      <c r="CM26" s="6">
        <f>AVERAGE('Raw Data'!FA125,'Raw Data'!FA175)</f>
        <v>0.57189999999999996</v>
      </c>
      <c r="CN26" s="7">
        <f>AVERAGE('Raw Data'!FB25,'Raw Data'!FB75,'Raw Data'!FB125)</f>
        <v>0.55166666666666664</v>
      </c>
      <c r="CO26" s="8">
        <f>AVERAGE('Raw Data'!FC25,'Raw Data'!FC75,'Raw Data'!FC125)</f>
        <v>1.51</v>
      </c>
      <c r="CP26" s="11">
        <f t="shared" si="17"/>
        <v>1510</v>
      </c>
      <c r="CQ26" s="5">
        <f>AVERAGE('Raw Data'!FI25,'Raw Data'!FI75,'Raw Data'!FI125)</f>
        <v>30.399999999999995</v>
      </c>
      <c r="CR26" s="6">
        <f>AVERAGE('Raw Data'!FJ25,'Raw Data'!FJ75,'Raw Data'!FJ125)</f>
        <v>0.57189999999999996</v>
      </c>
      <c r="CS26" s="7">
        <f>AVERAGE('Raw Data'!FK25,'Raw Data'!FK75,'Raw Data'!FK125)</f>
        <v>0.57779999999999998</v>
      </c>
      <c r="CT26" s="8">
        <f>AVERAGE('Raw Data'!FL25,'Raw Data'!FL75,'Raw Data'!FL125)</f>
        <v>1.0069666666666668</v>
      </c>
      <c r="CU26" s="11">
        <f t="shared" si="18"/>
        <v>1006.9666666666668</v>
      </c>
      <c r="CV26" s="5">
        <f>AVERAGE('Raw Data'!FR25,'Raw Data'!FR75,'Raw Data'!FR125)</f>
        <v>34.133333333333333</v>
      </c>
      <c r="CW26" s="6">
        <f>AVERAGE('Raw Data'!FS25,'Raw Data'!FS75,'Raw Data'!FS125)</f>
        <v>0.57189999999999996</v>
      </c>
      <c r="CX26" s="7">
        <f>AVERAGE('Raw Data'!FT25,'Raw Data'!FT75,'Raw Data'!FT125)</f>
        <v>0.72993333333333332</v>
      </c>
      <c r="CY26" s="8">
        <f>AVERAGE('Raw Data'!FU25,'Raw Data'!FU75,'Raw Data'!FU125)</f>
        <v>0.78346666666666664</v>
      </c>
      <c r="CZ26" s="11">
        <f t="shared" si="19"/>
        <v>783.4666666666667</v>
      </c>
      <c r="DA26" s="5">
        <f>AVERAGE('Raw Data'!GA25,'Raw Data'!GA75,'Raw Data'!GA125)</f>
        <v>38.299999999999997</v>
      </c>
      <c r="DB26" s="6">
        <f>AVERAGE('Raw Data'!GB25,'Raw Data'!GB74,'Raw Data'!GB124)</f>
        <v>0.57189999999999996</v>
      </c>
      <c r="DC26" s="6">
        <f>AVERAGE('Raw Data'!GC25,'Raw Data'!GC74,'Raw Data'!GC124)</f>
        <v>0.94259999999999999</v>
      </c>
      <c r="DD26" s="6">
        <f>AVERAGE('Raw Data'!GD25,'Raw Data'!GD74,'Raw Data'!GD124)</f>
        <v>0.61066666666666669</v>
      </c>
      <c r="DE26" s="11">
        <f t="shared" si="20"/>
        <v>610.66666666666674</v>
      </c>
      <c r="DF26" s="5">
        <f>AVERAGE('Raw Data'!GJ25,'Raw Data'!GJ75)</f>
        <v>41.6</v>
      </c>
      <c r="DG26" s="6">
        <f>AVERAGE('Raw Data'!GK25,'Raw Data'!GK74)</f>
        <v>0.57189999999999996</v>
      </c>
      <c r="DH26" s="6">
        <f>AVERAGE('Raw Data'!GL25,'Raw Data'!GL74)</f>
        <v>1.1924999999999999</v>
      </c>
      <c r="DI26" s="6">
        <f>AVERAGE('Raw Data'!GM25,'Raw Data'!GM74)</f>
        <v>0.47960000000000003</v>
      </c>
      <c r="DJ26" s="11">
        <f t="shared" si="21"/>
        <v>479.6</v>
      </c>
    </row>
    <row r="27" spans="2:114">
      <c r="B27">
        <v>23</v>
      </c>
      <c r="C27" s="2">
        <f>AVERAGE('Raw Data'!C26,('Raw Data'!C76)-15,('Raw Data'!C126)-15)</f>
        <v>116.83333333333333</v>
      </c>
      <c r="D27" s="5">
        <f>AVERAGE('Raw Data'!D26,'Raw Data'!D76,'Raw Data'!D126)</f>
        <v>26.600000000000005</v>
      </c>
      <c r="E27" s="6">
        <f>AVERAGE('Raw Data'!E26,'Raw Data'!E76,'Raw Data'!E126)</f>
        <v>0.44460000000000005</v>
      </c>
      <c r="F27" s="7">
        <f>AVERAGE('Raw Data'!F26,'Raw Data'!F76,'Raw Data'!F126)</f>
        <v>2.5550000000000002</v>
      </c>
      <c r="G27" s="8">
        <f>AVERAGE('Raw Data'!G26,'Raw Data'!G76,'Raw Data'!G126)</f>
        <v>0.1744</v>
      </c>
      <c r="H27" s="11">
        <f t="shared" si="0"/>
        <v>174.4</v>
      </c>
      <c r="I27" s="9">
        <f>AVERAGE('Raw Data'!H26,'Raw Data'!H76,'Raw Data'!H126)</f>
        <v>1.0129999999999999</v>
      </c>
      <c r="J27" s="5">
        <f>AVERAGE('Raw Data'!M26,'Raw Data'!M76,'Raw Data'!M126)</f>
        <v>30.3</v>
      </c>
      <c r="K27" s="6">
        <f>AVERAGE('Raw Data'!N26,'Raw Data'!N76,'Raw Data'!N126)</f>
        <v>0.44460000000000005</v>
      </c>
      <c r="L27" s="7">
        <f>AVERAGE('Raw Data'!O26,'Raw Data'!O76,'Raw Data'!O126)</f>
        <v>2.2393333333333332</v>
      </c>
      <c r="M27" s="8">
        <f>AVERAGE('Raw Data'!P26,'Raw Data'!P76,'Raw Data'!P126)</f>
        <v>0.19899999999999998</v>
      </c>
      <c r="N27" s="11">
        <f t="shared" si="1"/>
        <v>198.99999999999997</v>
      </c>
      <c r="O27" s="5">
        <f>AVERAGE('Raw Data'!V26,'Raw Data'!V76,'Raw Data'!V126)</f>
        <v>34.366666666666667</v>
      </c>
      <c r="P27" s="6">
        <f>AVERAGE('Raw Data'!W26,'Raw Data'!W76,'Raw Data'!W126)</f>
        <v>0.44460000000000005</v>
      </c>
      <c r="Q27" s="7">
        <f>AVERAGE('Raw Data'!X26,'Raw Data'!X76,'Raw Data'!X126)</f>
        <v>3.4253333333333331</v>
      </c>
      <c r="R27" s="8">
        <f>AVERAGE('Raw Data'!Y26,'Raw Data'!Y76,'Raw Data'!Y126)</f>
        <v>0.13003333333333333</v>
      </c>
      <c r="S27" s="11">
        <f t="shared" si="2"/>
        <v>130.03333333333333</v>
      </c>
      <c r="T27" s="5">
        <f>AVERAGE('Raw Data'!AE26,'Raw Data'!AE76,'Raw Data'!AE126)</f>
        <v>38.1</v>
      </c>
      <c r="U27" s="6">
        <f>AVERAGE('Raw Data'!AF26,'Raw Data'!AF76,'Raw Data'!AF126)</f>
        <v>0.44460000000000005</v>
      </c>
      <c r="V27" s="7">
        <f>AVERAGE('Raw Data'!AG26,'Raw Data'!AG76,'Raw Data'!AG126)</f>
        <v>3.6416666666666671</v>
      </c>
      <c r="W27" s="8">
        <f>AVERAGE('Raw Data'!AH26,'Raw Data'!AH76,'Raw Data'!AH126)</f>
        <v>0.12870000000000001</v>
      </c>
      <c r="X27" s="11">
        <f t="shared" si="3"/>
        <v>128.70000000000002</v>
      </c>
      <c r="Y27" s="5">
        <f>AVERAGE('Raw Data'!AN26,'Raw Data'!AN76,'Raw Data'!AN126)</f>
        <v>42.333333333333329</v>
      </c>
      <c r="Z27" s="6">
        <f>AVERAGE('Raw Data'!AO26,'Raw Data'!AO76,'Raw Data'!AO126)</f>
        <v>0.44460000000000005</v>
      </c>
      <c r="AA27" s="7">
        <f>AVERAGE('Raw Data'!AP26,'Raw Data'!AP76,'Raw Data'!AP126)</f>
        <v>4.9783333333333326</v>
      </c>
      <c r="AB27" s="8">
        <f>AVERAGE('Raw Data'!AQ26,'Raw Data'!AQ76,'Raw Data'!AQ126)</f>
        <v>0.11043666666666667</v>
      </c>
      <c r="AC27" s="11">
        <f t="shared" si="4"/>
        <v>110.43666666666667</v>
      </c>
      <c r="AD27" s="5">
        <f>AVERAGE('Raw Data'!AW26,'Raw Data'!AW76,'Raw Data'!AW126)</f>
        <v>26.600000000000005</v>
      </c>
      <c r="AE27" s="6">
        <f>AVERAGE('Raw Data'!AX26,'Raw Data'!AX76,'Raw Data'!AX126)</f>
        <v>0.44460000000000005</v>
      </c>
      <c r="AF27" s="7">
        <f>AVERAGE('Raw Data'!AY26,'Raw Data'!AY76,'Raw Data'!AY126)</f>
        <v>1.7866666666666664</v>
      </c>
      <c r="AG27" s="8">
        <f>AVERAGE('Raw Data'!AZ26,'Raw Data'!AZ76,'Raw Data'!AZ126)</f>
        <v>0.24883333333333332</v>
      </c>
      <c r="AH27" s="11">
        <f t="shared" si="5"/>
        <v>248.83333333333331</v>
      </c>
      <c r="AI27" s="5">
        <f>AVERAGE('Raw Data'!BF26,'Raw Data'!BF76,'Raw Data'!BF126)</f>
        <v>30.3</v>
      </c>
      <c r="AJ27" s="6">
        <f>AVERAGE('Raw Data'!BG26,'Raw Data'!BG76,'Raw Data'!BG126)</f>
        <v>0.44460000000000005</v>
      </c>
      <c r="AK27" s="7">
        <f>AVERAGE('Raw Data'!BH26,'Raw Data'!BH76,'Raw Data'!BH126)</f>
        <v>2.3666666666666667</v>
      </c>
      <c r="AL27" s="8">
        <f>AVERAGE('Raw Data'!BI26,'Raw Data'!BI76,'Raw Data'!BI126)</f>
        <v>0.18786666666666665</v>
      </c>
      <c r="AM27" s="11">
        <f t="shared" si="6"/>
        <v>187.86666666666665</v>
      </c>
      <c r="AN27" s="5">
        <f>AVERAGE('Raw Data'!BO26,'Raw Data'!BO76,'Raw Data'!BO126)</f>
        <v>34.4</v>
      </c>
      <c r="AO27" s="6">
        <f>AVERAGE('Raw Data'!BP26,'Raw Data'!BP76,'Raw Data'!BP126)</f>
        <v>0.44460000000000005</v>
      </c>
      <c r="AP27" s="7">
        <f>AVERAGE('Raw Data'!BQ26,'Raw Data'!BQ76,'Raw Data'!BQ126)</f>
        <v>3.0723333333333334</v>
      </c>
      <c r="AQ27" s="8">
        <f>AVERAGE('Raw Data'!BR26,'Raw Data'!BR76,'Raw Data'!BR126)</f>
        <v>0.14473333333333335</v>
      </c>
      <c r="AR27" s="11">
        <f t="shared" si="7"/>
        <v>144.73333333333335</v>
      </c>
      <c r="AS27" s="5">
        <f>AVERAGE('Raw Data'!BX26,'Raw Data'!BX76,'Raw Data'!BX126)</f>
        <v>38.1</v>
      </c>
      <c r="AT27" s="6">
        <f>AVERAGE('Raw Data'!BY26,'Raw Data'!BY76,'Raw Data'!BY126)</f>
        <v>0.44460000000000005</v>
      </c>
      <c r="AU27" s="7">
        <f>AVERAGE('Raw Data'!BZ26,'Raw Data'!BZ76,'Raw Data'!BZ126)</f>
        <v>4.0016666666666669</v>
      </c>
      <c r="AV27" s="8">
        <f>AVERAGE('Raw Data'!CA26,'Raw Data'!CA76,'Raw Data'!CA126)</f>
        <v>0.11109999999999999</v>
      </c>
      <c r="AW27" s="11">
        <f t="shared" si="8"/>
        <v>111.1</v>
      </c>
      <c r="AX27" s="5">
        <f>AVERAGE('Raw Data'!CG26,'Raw Data'!CG76,'Raw Data'!CG126)</f>
        <v>42.4</v>
      </c>
      <c r="AY27" s="6">
        <f>AVERAGE('Raw Data'!CH26,'Raw Data'!CH76,'Raw Data'!CH126)</f>
        <v>0.4446</v>
      </c>
      <c r="AZ27" s="7">
        <f>AVERAGE('Raw Data'!CI26,'Raw Data'!CI76,'Raw Data'!CI126)</f>
        <v>5.1430000000000007</v>
      </c>
      <c r="BA27" s="8">
        <f>AVERAGE('Raw Data'!CJ26,'Raw Data'!CJ76,'Raw Data'!CJ126)</f>
        <v>8.6449999999999999E-2</v>
      </c>
      <c r="BB27" s="11">
        <f t="shared" si="9"/>
        <v>86.45</v>
      </c>
      <c r="BC27" s="5">
        <f>AVERAGE('Raw Data'!CP26)</f>
        <v>22.9</v>
      </c>
      <c r="BD27" s="6">
        <f>AVERAGE('Raw Data'!CQ26)</f>
        <v>1.1114999999999999</v>
      </c>
      <c r="BE27" s="7">
        <f>AVERAGE('Raw Data'!CR26)</f>
        <v>0.36889</v>
      </c>
      <c r="BF27" s="8">
        <f>AVERAGE('Raw Data'!CS26)</f>
        <v>3.0131000000000001</v>
      </c>
      <c r="BG27" s="11">
        <f t="shared" si="10"/>
        <v>3013.1</v>
      </c>
      <c r="BH27" s="5">
        <f>AVERAGE('Raw Data'!CX26,'Raw Data'!CX76,'Raw Data'!CX126)</f>
        <v>26.399999999999995</v>
      </c>
      <c r="BI27" s="6">
        <f>AVERAGE('Raw Data'!CY26,'Raw Data'!CY76,'Raw Data'!CY126)</f>
        <v>0.67090000000000005</v>
      </c>
      <c r="BJ27" s="7">
        <f>AVERAGE('Raw Data'!CZ26,'Raw Data'!CZ76,'Raw Data'!CZ126)</f>
        <v>0.3024</v>
      </c>
      <c r="BK27" s="8">
        <f>AVERAGE('Raw Data'!DA26,'Raw Data'!DA76,'Raw Data'!DA126)</f>
        <v>2.2186666666666666</v>
      </c>
      <c r="BL27" s="11">
        <f t="shared" si="11"/>
        <v>2218.6666666666665</v>
      </c>
      <c r="BM27" s="5">
        <f>AVERAGE('Raw Data'!DG26,'Raw Data'!DG76,'Raw Data'!DG126)</f>
        <v>30.366666666666664</v>
      </c>
      <c r="BN27" s="6">
        <f>AVERAGE('Raw Data'!DH26,'Raw Data'!DH76,'Raw Data'!DH126)</f>
        <v>0.67090000000000005</v>
      </c>
      <c r="BO27" s="7">
        <f>AVERAGE('Raw Data'!DI26,'Raw Data'!DI76,'Raw Data'!DI126)</f>
        <v>0.3906</v>
      </c>
      <c r="BP27" s="8">
        <f>AVERAGE('Raw Data'!DJ26,'Raw Data'!DJ76,'Raw Data'!DJ126)</f>
        <v>1.718333333333333</v>
      </c>
      <c r="BQ27" s="11">
        <f t="shared" si="12"/>
        <v>1718.333333333333</v>
      </c>
      <c r="BR27" s="5">
        <f>AVERAGE('Raw Data'!DP26,'Raw Data'!DP76,'Raw Data'!DP126)</f>
        <v>34.200000000000003</v>
      </c>
      <c r="BS27" s="6">
        <f>AVERAGE('Raw Data'!DQ26,'Raw Data'!DQ75,'Raw Data'!DQ125)</f>
        <v>0.67090000000000005</v>
      </c>
      <c r="BT27" s="7">
        <f>AVERAGE('Raw Data'!DR26,'Raw Data'!DR76,'Raw Data'!DR126)</f>
        <v>0.57043333333333335</v>
      </c>
      <c r="BU27" s="8">
        <f>AVERAGE('Raw Data'!DS26,'Raw Data'!DS76,'Raw Data'!DS126)</f>
        <v>1.3213333333333332</v>
      </c>
      <c r="BV27" s="11">
        <f t="shared" si="13"/>
        <v>1321.3333333333333</v>
      </c>
      <c r="BW27" s="5">
        <f>AVERAGE('Raw Data'!DY26,'Raw Data'!DY76,'Raw Data'!DY126)</f>
        <v>38.233333333333334</v>
      </c>
      <c r="BX27" s="6">
        <f>AVERAGE('Raw Data'!DZ26,'Raw Data'!DZ75,'Raw Data'!DZ125)</f>
        <v>0.67090000000000005</v>
      </c>
      <c r="BY27" s="6">
        <f>AVERAGE('Raw Data'!EA26,'Raw Data'!EA75,'Raw Data'!EA125)</f>
        <v>0.73986666666666656</v>
      </c>
      <c r="BZ27" s="6">
        <f>AVERAGE('Raw Data'!EB26,'Raw Data'!EB75,'Raw Data'!EB125)</f>
        <v>0.9068666666666666</v>
      </c>
      <c r="CA27" s="11">
        <f t="shared" si="14"/>
        <v>906.86666666666656</v>
      </c>
      <c r="CB27" s="5">
        <f>AVERAGE('Raw Data'!EH26,'Raw Data'!EH76)</f>
        <v>41.75</v>
      </c>
      <c r="CC27" s="6">
        <f>AVERAGE('Raw Data'!EI26,'Raw Data'!EI76)</f>
        <v>0.67090000000000005</v>
      </c>
      <c r="CD27" s="7">
        <f>AVERAGE('Raw Data'!EJ26,'Raw Data'!EJ76)</f>
        <v>0.85765000000000002</v>
      </c>
      <c r="CE27" s="8">
        <f>AVERAGE('Raw Data'!EK26,'Raw Data'!EK76)</f>
        <v>0.79149999999999998</v>
      </c>
      <c r="CF27" s="11">
        <f t="shared" si="15"/>
        <v>791.5</v>
      </c>
      <c r="CG27" s="5">
        <f>AVERAGE('Raw Data'!EQ26)</f>
        <v>23.2</v>
      </c>
      <c r="CH27" s="6">
        <f>AVERAGE('Raw Data'!ER26)</f>
        <v>1.111</v>
      </c>
      <c r="CI27" s="7">
        <f>AVERAGE('Raw Data'!ES26)</f>
        <v>0.5504</v>
      </c>
      <c r="CJ27" s="8">
        <f>AVERAGE('Raw Data'!ET26)</f>
        <v>2.02</v>
      </c>
      <c r="CK27" s="11">
        <f t="shared" si="16"/>
        <v>2020</v>
      </c>
      <c r="CL27" s="5">
        <f>AVERAGE('Raw Data'!EZ26,'Raw Data'!EZ76,'Raw Data'!EZ126)</f>
        <v>26.333333333333332</v>
      </c>
      <c r="CM27" s="6">
        <f>AVERAGE('Raw Data'!FA126,'Raw Data'!FA176)</f>
        <v>0.67090000000000005</v>
      </c>
      <c r="CN27" s="7">
        <f>AVERAGE('Raw Data'!FB26,'Raw Data'!FB76,'Raw Data'!FB126)</f>
        <v>0.64136666666666675</v>
      </c>
      <c r="CO27" s="8">
        <f>AVERAGE('Raw Data'!FC26,'Raw Data'!FC76,'Raw Data'!FC126)</f>
        <v>1.5016666666666667</v>
      </c>
      <c r="CP27" s="11">
        <f t="shared" si="17"/>
        <v>1501.6666666666667</v>
      </c>
      <c r="CQ27" s="5">
        <f>AVERAGE('Raw Data'!FI26,'Raw Data'!FI76,'Raw Data'!FI126)</f>
        <v>30.399999999999995</v>
      </c>
      <c r="CR27" s="6">
        <f>AVERAGE('Raw Data'!FJ26,'Raw Data'!FJ76,'Raw Data'!FJ126)</f>
        <v>0.67090000000000005</v>
      </c>
      <c r="CS27" s="7">
        <f>AVERAGE('Raw Data'!FK26,'Raw Data'!FK76,'Raw Data'!FK126)</f>
        <v>0.68396666666666661</v>
      </c>
      <c r="CT27" s="8">
        <f>AVERAGE('Raw Data'!FL26,'Raw Data'!FL76,'Raw Data'!FL126)</f>
        <v>0.99680000000000002</v>
      </c>
      <c r="CU27" s="11">
        <f t="shared" si="18"/>
        <v>996.80000000000007</v>
      </c>
      <c r="CV27" s="5">
        <f>AVERAGE('Raw Data'!FR26,'Raw Data'!FR76,'Raw Data'!FR126)</f>
        <v>34.133333333333333</v>
      </c>
      <c r="CW27" s="6">
        <f>AVERAGE('Raw Data'!FS26,'Raw Data'!FS76,'Raw Data'!FS126)</f>
        <v>0.67090000000000005</v>
      </c>
      <c r="CX27" s="7">
        <f>AVERAGE('Raw Data'!FT26,'Raw Data'!FT76,'Raw Data'!FT126)</f>
        <v>0.85866666666666669</v>
      </c>
      <c r="CY27" s="8">
        <f>AVERAGE('Raw Data'!FU26,'Raw Data'!FU76,'Raw Data'!FU126)</f>
        <v>0.78133333333333332</v>
      </c>
      <c r="CZ27" s="11">
        <f t="shared" si="19"/>
        <v>781.33333333333337</v>
      </c>
      <c r="DA27" s="5">
        <f>AVERAGE('Raw Data'!GA26,'Raw Data'!GA76,'Raw Data'!GA126)</f>
        <v>38.299999999999997</v>
      </c>
      <c r="DB27" s="6">
        <f>AVERAGE('Raw Data'!GB26,'Raw Data'!GB75,'Raw Data'!GB125)</f>
        <v>0.67090000000000005</v>
      </c>
      <c r="DC27" s="6">
        <f>AVERAGE('Raw Data'!GC26,'Raw Data'!GC75,'Raw Data'!GC125)</f>
        <v>1.1126666666666667</v>
      </c>
      <c r="DD27" s="6">
        <f>AVERAGE('Raw Data'!GD26,'Raw Data'!GD75,'Raw Data'!GD125)</f>
        <v>0.60670000000000002</v>
      </c>
      <c r="DE27" s="11">
        <f t="shared" si="20"/>
        <v>606.70000000000005</v>
      </c>
      <c r="DF27" s="5">
        <f>AVERAGE('Raw Data'!GJ26,'Raw Data'!GJ76)</f>
        <v>41.6</v>
      </c>
      <c r="DG27" s="6">
        <f>AVERAGE('Raw Data'!GK26,'Raw Data'!GK75)</f>
        <v>0.67090000000000005</v>
      </c>
      <c r="DH27" s="6">
        <f>AVERAGE('Raw Data'!GL26,'Raw Data'!GL75)</f>
        <v>1.405</v>
      </c>
      <c r="DI27" s="6">
        <f>AVERAGE('Raw Data'!GM26,'Raw Data'!GM75)</f>
        <v>0.47749999999999998</v>
      </c>
      <c r="DJ27" s="11">
        <f t="shared" si="21"/>
        <v>477.5</v>
      </c>
    </row>
    <row r="28" spans="2:114">
      <c r="B28">
        <v>24</v>
      </c>
      <c r="C28" s="2">
        <f>AVERAGE('Raw Data'!C27,('Raw Data'!C77)-15,('Raw Data'!C127)-15)</f>
        <v>121.93333333333332</v>
      </c>
      <c r="D28" s="5">
        <f>AVERAGE('Raw Data'!D27,'Raw Data'!D77,'Raw Data'!D127)</f>
        <v>26.600000000000005</v>
      </c>
      <c r="E28" s="6">
        <f>AVERAGE('Raw Data'!E27,'Raw Data'!E77,'Raw Data'!E127)</f>
        <v>0.51190000000000002</v>
      </c>
      <c r="F28" s="7">
        <f>AVERAGE('Raw Data'!F27,'Raw Data'!F77,'Raw Data'!F127)</f>
        <v>2.9516666666666667</v>
      </c>
      <c r="G28" s="8">
        <f>AVERAGE('Raw Data'!G27,'Raw Data'!G77,'Raw Data'!G127)</f>
        <v>0.17376666666666665</v>
      </c>
      <c r="H28" s="11">
        <f t="shared" si="0"/>
        <v>173.76666666666665</v>
      </c>
      <c r="I28" s="9">
        <f>AVERAGE('Raw Data'!H27,'Raw Data'!H77,'Raw Data'!H127)</f>
        <v>1.0116666666666667</v>
      </c>
      <c r="J28" s="5">
        <f>AVERAGE('Raw Data'!M27,'Raw Data'!M77,'Raw Data'!M127)</f>
        <v>30.3</v>
      </c>
      <c r="K28" s="6">
        <f>AVERAGE('Raw Data'!N27,'Raw Data'!N77,'Raw Data'!N127)</f>
        <v>0.51190000000000002</v>
      </c>
      <c r="L28" s="7">
        <f>AVERAGE('Raw Data'!O27,'Raw Data'!O77,'Raw Data'!O127)</f>
        <v>2.6383333333333332</v>
      </c>
      <c r="M28" s="8">
        <f>AVERAGE('Raw Data'!P27,'Raw Data'!P77,'Raw Data'!P127)</f>
        <v>0.19436666666666666</v>
      </c>
      <c r="N28" s="11">
        <f t="shared" si="1"/>
        <v>194.36666666666665</v>
      </c>
      <c r="O28" s="5">
        <f>AVERAGE('Raw Data'!V27,'Raw Data'!V77,'Raw Data'!V127)</f>
        <v>34.4</v>
      </c>
      <c r="P28" s="6">
        <f>AVERAGE('Raw Data'!W27,'Raw Data'!W77,'Raw Data'!W127)</f>
        <v>0.51190000000000002</v>
      </c>
      <c r="Q28" s="7">
        <f>AVERAGE('Raw Data'!X27,'Raw Data'!X77,'Raw Data'!X127)</f>
        <v>3.9933333333333327</v>
      </c>
      <c r="R28" s="8">
        <f>AVERAGE('Raw Data'!Y27,'Raw Data'!Y77,'Raw Data'!Y127)</f>
        <v>0.12839999999999999</v>
      </c>
      <c r="S28" s="11">
        <f t="shared" si="2"/>
        <v>128.39999999999998</v>
      </c>
      <c r="T28" s="5">
        <f>AVERAGE('Raw Data'!AE27,'Raw Data'!AE77,'Raw Data'!AE127)</f>
        <v>38.1</v>
      </c>
      <c r="U28" s="6">
        <f>AVERAGE('Raw Data'!AF27,'Raw Data'!AF77,'Raw Data'!AF127)</f>
        <v>0.51190000000000002</v>
      </c>
      <c r="V28" s="7">
        <f>AVERAGE('Raw Data'!AG27,'Raw Data'!AG77,'Raw Data'!AG127)</f>
        <v>4.2103333333333337</v>
      </c>
      <c r="W28" s="8">
        <f>AVERAGE('Raw Data'!AH27,'Raw Data'!AH77,'Raw Data'!AH127)</f>
        <v>0.1273</v>
      </c>
      <c r="X28" s="11">
        <f t="shared" si="3"/>
        <v>127.3</v>
      </c>
      <c r="Y28" s="5">
        <f>AVERAGE('Raw Data'!AN27,'Raw Data'!AN77,'Raw Data'!AN127)</f>
        <v>42.366666666666667</v>
      </c>
      <c r="Z28" s="6">
        <f>AVERAGE('Raw Data'!AO27,'Raw Data'!AO77,'Raw Data'!AO127)</f>
        <v>0.51190000000000002</v>
      </c>
      <c r="AA28" s="7">
        <f>AVERAGE('Raw Data'!AP27,'Raw Data'!AP77,'Raw Data'!AP127)</f>
        <v>5.7483333333333322</v>
      </c>
      <c r="AB28" s="8">
        <f>AVERAGE('Raw Data'!AQ27,'Raw Data'!AQ77,'Raw Data'!AQ127)</f>
        <v>0.11155333333333334</v>
      </c>
      <c r="AC28" s="11">
        <f t="shared" si="4"/>
        <v>111.55333333333334</v>
      </c>
      <c r="AD28" s="5">
        <f>AVERAGE('Raw Data'!AW27,'Raw Data'!AW77,'Raw Data'!AW127)</f>
        <v>26.600000000000005</v>
      </c>
      <c r="AE28" s="6">
        <f>AVERAGE('Raw Data'!AX27,'Raw Data'!AX77,'Raw Data'!AX127)</f>
        <v>0.51190000000000002</v>
      </c>
      <c r="AF28" s="7">
        <f>AVERAGE('Raw Data'!AY27,'Raw Data'!AY77,'Raw Data'!AY127)</f>
        <v>2.0653333333333332</v>
      </c>
      <c r="AG28" s="8">
        <f>AVERAGE('Raw Data'!AZ27,'Raw Data'!AZ77,'Raw Data'!AZ127)</f>
        <v>0.24783333333333332</v>
      </c>
      <c r="AH28" s="11">
        <f t="shared" si="5"/>
        <v>247.83333333333331</v>
      </c>
      <c r="AI28" s="5">
        <f>AVERAGE('Raw Data'!BF27,'Raw Data'!BF77,'Raw Data'!BF127)</f>
        <v>30.3</v>
      </c>
      <c r="AJ28" s="6">
        <f>AVERAGE('Raw Data'!BG27,'Raw Data'!BG77,'Raw Data'!BG127)</f>
        <v>0.51190000000000002</v>
      </c>
      <c r="AK28" s="7">
        <f>AVERAGE('Raw Data'!BH27,'Raw Data'!BH77,'Raw Data'!BH127)</f>
        <v>2.7363333333333331</v>
      </c>
      <c r="AL28" s="8">
        <f>AVERAGE('Raw Data'!BI27,'Raw Data'!BI77,'Raw Data'!BI127)</f>
        <v>0.18706666666666663</v>
      </c>
      <c r="AM28" s="11">
        <f t="shared" si="6"/>
        <v>187.06666666666663</v>
      </c>
      <c r="AN28" s="5">
        <f>AVERAGE('Raw Data'!BO27,'Raw Data'!BO77,'Raw Data'!BO127)</f>
        <v>34.4</v>
      </c>
      <c r="AO28" s="6">
        <f>AVERAGE('Raw Data'!BP27,'Raw Data'!BP77,'Raw Data'!BP127)</f>
        <v>0.51190000000000002</v>
      </c>
      <c r="AP28" s="7">
        <f>AVERAGE('Raw Data'!BQ27,'Raw Data'!BQ77,'Raw Data'!BQ127)</f>
        <v>3.5733333333333328</v>
      </c>
      <c r="AQ28" s="8">
        <f>AVERAGE('Raw Data'!BR27,'Raw Data'!BR77,'Raw Data'!BR127)</f>
        <v>0.14326666666666665</v>
      </c>
      <c r="AR28" s="11">
        <f t="shared" si="7"/>
        <v>143.26666666666665</v>
      </c>
      <c r="AS28" s="5">
        <f>AVERAGE('Raw Data'!BX27,'Raw Data'!BX77,'Raw Data'!BX127)</f>
        <v>38.1</v>
      </c>
      <c r="AT28" s="6">
        <f>AVERAGE('Raw Data'!BY27,'Raw Data'!BY77,'Raw Data'!BY127)</f>
        <v>0.51190000000000002</v>
      </c>
      <c r="AU28" s="7">
        <f>AVERAGE('Raw Data'!BZ27,'Raw Data'!BZ77,'Raw Data'!BZ127)</f>
        <v>4.6090000000000009</v>
      </c>
      <c r="AV28" s="8">
        <f>AVERAGE('Raw Data'!CA27,'Raw Data'!CA77,'Raw Data'!CA127)</f>
        <v>0.11106666666666666</v>
      </c>
      <c r="AW28" s="11">
        <f t="shared" si="8"/>
        <v>111.06666666666666</v>
      </c>
      <c r="AX28" s="5">
        <f>AVERAGE('Raw Data'!CG27,'Raw Data'!CG77,'Raw Data'!CG127)</f>
        <v>42.4</v>
      </c>
      <c r="AY28" s="6">
        <f>AVERAGE('Raw Data'!CH27,'Raw Data'!CH77,'Raw Data'!CH127)</f>
        <v>0.51190000000000002</v>
      </c>
      <c r="AZ28" s="7">
        <f>AVERAGE('Raw Data'!CI27,'Raw Data'!CI77,'Raw Data'!CI127)</f>
        <v>5.9604999999999997</v>
      </c>
      <c r="BA28" s="8">
        <f>AVERAGE('Raw Data'!CJ27,'Raw Data'!CJ77,'Raw Data'!CJ127)</f>
        <v>8.5885000000000003E-2</v>
      </c>
      <c r="BB28" s="11">
        <f t="shared" si="9"/>
        <v>85.885000000000005</v>
      </c>
      <c r="BC28" s="5">
        <f>AVERAGE('Raw Data'!CP27)</f>
        <v>22.9</v>
      </c>
      <c r="BD28" s="6">
        <f>AVERAGE('Raw Data'!CQ27)</f>
        <v>1.2798</v>
      </c>
      <c r="BE28" s="7">
        <f>AVERAGE('Raw Data'!CR27)</f>
        <v>0.42917</v>
      </c>
      <c r="BF28" s="8">
        <f>AVERAGE('Raw Data'!CS27)</f>
        <v>2.9820000000000002</v>
      </c>
      <c r="BG28" s="11">
        <f t="shared" si="10"/>
        <v>2982</v>
      </c>
      <c r="BH28" s="5">
        <f>AVERAGE('Raw Data'!CX27,'Raw Data'!CX77,'Raw Data'!CX127)</f>
        <v>26.399999999999995</v>
      </c>
      <c r="BI28" s="6">
        <f>AVERAGE('Raw Data'!CY27,'Raw Data'!CY77,'Raw Data'!CY127)</f>
        <v>0.78700000000000003</v>
      </c>
      <c r="BJ28" s="7">
        <f>AVERAGE('Raw Data'!CZ27,'Raw Data'!CZ77,'Raw Data'!CZ127)</f>
        <v>0.35670000000000002</v>
      </c>
      <c r="BK28" s="8">
        <f>AVERAGE('Raw Data'!DA27,'Raw Data'!DA77,'Raw Data'!DA127)</f>
        <v>2.2063333333333333</v>
      </c>
      <c r="BL28" s="11">
        <f t="shared" si="11"/>
        <v>2206.333333333333</v>
      </c>
      <c r="BM28" s="5">
        <f>AVERAGE('Raw Data'!DG27,'Raw Data'!DG77,'Raw Data'!DG127)</f>
        <v>30.366666666666664</v>
      </c>
      <c r="BN28" s="6">
        <f>AVERAGE('Raw Data'!DH27,'Raw Data'!DH77,'Raw Data'!DH127)</f>
        <v>0.78700000000000003</v>
      </c>
      <c r="BO28" s="7">
        <f>AVERAGE('Raw Data'!DI27,'Raw Data'!DI77,'Raw Data'!DI127)</f>
        <v>0.46096666666666669</v>
      </c>
      <c r="BP28" s="8">
        <f>AVERAGE('Raw Data'!DJ27,'Raw Data'!DJ77,'Raw Data'!DJ127)</f>
        <v>1.7080000000000002</v>
      </c>
      <c r="BQ28" s="11">
        <f t="shared" si="12"/>
        <v>1708.0000000000002</v>
      </c>
      <c r="BR28" s="5">
        <f>AVERAGE('Raw Data'!DP27,'Raw Data'!DP77,'Raw Data'!DP127)</f>
        <v>34.200000000000003</v>
      </c>
      <c r="BS28" s="6">
        <f>AVERAGE('Raw Data'!DQ27,'Raw Data'!DQ76,'Raw Data'!DQ126)</f>
        <v>0.78700000000000003</v>
      </c>
      <c r="BT28" s="7">
        <f>AVERAGE('Raw Data'!DR27,'Raw Data'!DR77,'Raw Data'!DR127)</f>
        <v>0.6737333333333333</v>
      </c>
      <c r="BU28" s="8">
        <f>AVERAGE('Raw Data'!DS27,'Raw Data'!DS77,'Raw Data'!DS127)</f>
        <v>1.3113333333333335</v>
      </c>
      <c r="BV28" s="11">
        <f t="shared" si="13"/>
        <v>1311.3333333333335</v>
      </c>
      <c r="BW28" s="5">
        <f>AVERAGE('Raw Data'!DY27,'Raw Data'!DY77,'Raw Data'!DY127)</f>
        <v>38.233333333333334</v>
      </c>
      <c r="BX28" s="6">
        <f>AVERAGE('Raw Data'!DZ27,'Raw Data'!DZ76,'Raw Data'!DZ126)</f>
        <v>0.78700000000000003</v>
      </c>
      <c r="BY28" s="6">
        <f>AVERAGE('Raw Data'!EA27,'Raw Data'!EA76,'Raw Data'!EA126)</f>
        <v>0.86896666666666667</v>
      </c>
      <c r="BZ28" s="6">
        <f>AVERAGE('Raw Data'!EB27,'Raw Data'!EB76,'Raw Data'!EB126)</f>
        <v>0.90583333333333338</v>
      </c>
      <c r="CA28" s="11">
        <f t="shared" si="14"/>
        <v>905.83333333333337</v>
      </c>
      <c r="CB28" s="5">
        <f>AVERAGE('Raw Data'!EH27,'Raw Data'!EH77)</f>
        <v>41.7</v>
      </c>
      <c r="CC28" s="6">
        <f>AVERAGE('Raw Data'!EI27,'Raw Data'!EI77)</f>
        <v>0.78700000000000003</v>
      </c>
      <c r="CD28" s="7">
        <f>AVERAGE('Raw Data'!EJ27,'Raw Data'!EJ77)</f>
        <v>1.0157</v>
      </c>
      <c r="CE28" s="8">
        <f>AVERAGE('Raw Data'!EK27,'Raw Data'!EK77)</f>
        <v>0.78234999999999999</v>
      </c>
      <c r="CF28" s="11">
        <f t="shared" si="15"/>
        <v>782.35</v>
      </c>
      <c r="CG28" s="5">
        <f>AVERAGE('Raw Data'!EQ27)</f>
        <v>23.2</v>
      </c>
      <c r="CH28" s="6">
        <f>AVERAGE('Raw Data'!ER27)</f>
        <v>1.28</v>
      </c>
      <c r="CI28" s="7">
        <f>AVERAGE('Raw Data'!ES27)</f>
        <v>0.63639999999999997</v>
      </c>
      <c r="CJ28" s="8">
        <f>AVERAGE('Raw Data'!ET27)</f>
        <v>2.0110000000000001</v>
      </c>
      <c r="CK28" s="11">
        <f t="shared" si="16"/>
        <v>2011.0000000000002</v>
      </c>
      <c r="CL28" s="5">
        <f>AVERAGE('Raw Data'!EZ27,'Raw Data'!EZ77,'Raw Data'!EZ127)</f>
        <v>26.333333333333332</v>
      </c>
      <c r="CM28" s="6">
        <f>AVERAGE('Raw Data'!FA127,'Raw Data'!FA177)</f>
        <v>0.78700000000000003</v>
      </c>
      <c r="CN28" s="7">
        <f>AVERAGE('Raw Data'!FB27,'Raw Data'!FB77,'Raw Data'!FB127)</f>
        <v>0.74426666666666652</v>
      </c>
      <c r="CO28" s="8">
        <f>AVERAGE('Raw Data'!FC27,'Raw Data'!FC77,'Raw Data'!FC127)</f>
        <v>1.4969999999999999</v>
      </c>
      <c r="CP28" s="11">
        <f t="shared" si="17"/>
        <v>1497</v>
      </c>
      <c r="CQ28" s="5">
        <f>AVERAGE('Raw Data'!FI27,'Raw Data'!FI77,'Raw Data'!FI127)</f>
        <v>30.399999999999995</v>
      </c>
      <c r="CR28" s="6">
        <f>AVERAGE('Raw Data'!FJ27,'Raw Data'!FJ77,'Raw Data'!FJ127)</f>
        <v>0.78700000000000003</v>
      </c>
      <c r="CS28" s="7">
        <f>AVERAGE('Raw Data'!FK27,'Raw Data'!FK77,'Raw Data'!FK127)</f>
        <v>0.80543333333333333</v>
      </c>
      <c r="CT28" s="8">
        <f>AVERAGE('Raw Data'!FL27,'Raw Data'!FL77,'Raw Data'!FL127)</f>
        <v>0.99170000000000014</v>
      </c>
      <c r="CU28" s="11">
        <f t="shared" si="18"/>
        <v>991.70000000000016</v>
      </c>
      <c r="CV28" s="5">
        <f>AVERAGE('Raw Data'!FR27,'Raw Data'!FR77,'Raw Data'!FR127)</f>
        <v>34.1</v>
      </c>
      <c r="CW28" s="6">
        <f>AVERAGE('Raw Data'!FS27,'Raw Data'!FS77,'Raw Data'!FS127)</f>
        <v>0.78700000000000003</v>
      </c>
      <c r="CX28" s="7">
        <f>AVERAGE('Raw Data'!FT27,'Raw Data'!FT77,'Raw Data'!FT127)</f>
        <v>1.0085333333333333</v>
      </c>
      <c r="CY28" s="8">
        <f>AVERAGE('Raw Data'!FU27,'Raw Data'!FU77,'Raw Data'!FU127)</f>
        <v>0.78056666666666663</v>
      </c>
      <c r="CZ28" s="11">
        <f t="shared" si="19"/>
        <v>780.56666666666661</v>
      </c>
      <c r="DA28" s="5">
        <f>AVERAGE('Raw Data'!GA27,'Raw Data'!GA77,'Raw Data'!GA127)</f>
        <v>38.299999999999997</v>
      </c>
      <c r="DB28" s="6">
        <f>AVERAGE('Raw Data'!GB27,'Raw Data'!GB76,'Raw Data'!GB126)</f>
        <v>0.78700000000000003</v>
      </c>
      <c r="DC28" s="6">
        <f>AVERAGE('Raw Data'!GC27,'Raw Data'!GC76,'Raw Data'!GC126)</f>
        <v>1.3116666666666665</v>
      </c>
      <c r="DD28" s="6">
        <f>AVERAGE('Raw Data'!GD27,'Raw Data'!GD76,'Raw Data'!GD126)</f>
        <v>0.60343333333333338</v>
      </c>
      <c r="DE28" s="11">
        <f t="shared" si="20"/>
        <v>603.43333333333339</v>
      </c>
      <c r="DF28" s="5">
        <f>AVERAGE('Raw Data'!GJ27,'Raw Data'!GJ77)</f>
        <v>41.6</v>
      </c>
      <c r="DG28" s="6">
        <f>AVERAGE('Raw Data'!GK27,'Raw Data'!GK76)</f>
        <v>0.78700000000000003</v>
      </c>
      <c r="DH28" s="6">
        <f>AVERAGE('Raw Data'!GL27,'Raw Data'!GL76)</f>
        <v>1.6519999999999999</v>
      </c>
      <c r="DI28" s="6">
        <f>AVERAGE('Raw Data'!GM27,'Raw Data'!GM76)</f>
        <v>0.47645000000000004</v>
      </c>
      <c r="DJ28" s="11">
        <f t="shared" si="21"/>
        <v>476.45000000000005</v>
      </c>
    </row>
    <row r="29" spans="2:114">
      <c r="B29">
        <v>25</v>
      </c>
      <c r="C29" s="2">
        <f>AVERAGE('Raw Data'!C28,('Raw Data'!C78)-15,('Raw Data'!C128)-15)</f>
        <v>127</v>
      </c>
      <c r="D29" s="5">
        <f>AVERAGE('Raw Data'!D28,'Raw Data'!D78,'Raw Data'!D128)</f>
        <v>26.600000000000005</v>
      </c>
      <c r="E29" s="6">
        <f>AVERAGE('Raw Data'!E28,'Raw Data'!E78,'Raw Data'!E128)</f>
        <v>0.58940000000000003</v>
      </c>
      <c r="F29" s="7">
        <f>AVERAGE('Raw Data'!F28,'Raw Data'!F78,'Raw Data'!F128)</f>
        <v>3.4236666666666671</v>
      </c>
      <c r="G29" s="8">
        <f>AVERAGE('Raw Data'!G28,'Raw Data'!G78,'Raw Data'!G128)</f>
        <v>0.1724</v>
      </c>
      <c r="H29" s="11">
        <f t="shared" si="0"/>
        <v>172.4</v>
      </c>
      <c r="I29" s="9">
        <f>AVERAGE('Raw Data'!H28,'Raw Data'!H78,'Raw Data'!H128)</f>
        <v>1.0129999999999999</v>
      </c>
      <c r="J29" s="5">
        <f>AVERAGE('Raw Data'!M28,'Raw Data'!M78,'Raw Data'!M128)</f>
        <v>30.3</v>
      </c>
      <c r="K29" s="6">
        <f>AVERAGE('Raw Data'!N28,'Raw Data'!N78,'Raw Data'!N128)</f>
        <v>0.58940000000000003</v>
      </c>
      <c r="L29" s="7">
        <f>AVERAGE('Raw Data'!O28,'Raw Data'!O78,'Raw Data'!O128)</f>
        <v>3.0813333333333333</v>
      </c>
      <c r="M29" s="8">
        <f>AVERAGE('Raw Data'!P28,'Raw Data'!P78,'Raw Data'!P128)</f>
        <v>0.1915</v>
      </c>
      <c r="N29" s="11">
        <f t="shared" si="1"/>
        <v>191.5</v>
      </c>
      <c r="O29" s="5">
        <f>AVERAGE('Raw Data'!V28,'Raw Data'!V78,'Raw Data'!V128)</f>
        <v>34.4</v>
      </c>
      <c r="P29" s="6">
        <f>AVERAGE('Raw Data'!W28,'Raw Data'!W78,'Raw Data'!W128)</f>
        <v>0.58940000000000003</v>
      </c>
      <c r="Q29" s="7">
        <f>AVERAGE('Raw Data'!X28,'Raw Data'!X78,'Raw Data'!X128)</f>
        <v>4.5970000000000004</v>
      </c>
      <c r="R29" s="8">
        <f>AVERAGE('Raw Data'!Y28,'Raw Data'!Y78,'Raw Data'!Y128)</f>
        <v>0.12836666666666666</v>
      </c>
      <c r="S29" s="11">
        <f t="shared" si="2"/>
        <v>128.36666666666665</v>
      </c>
      <c r="T29" s="5">
        <f>AVERAGE('Raw Data'!AE28,'Raw Data'!AE78,'Raw Data'!AE128)</f>
        <v>38.1</v>
      </c>
      <c r="U29" s="6">
        <f>AVERAGE('Raw Data'!AF28,'Raw Data'!AF78,'Raw Data'!AF128)</f>
        <v>0.58940000000000003</v>
      </c>
      <c r="V29" s="7">
        <f>AVERAGE('Raw Data'!AG28,'Raw Data'!AG78,'Raw Data'!AG128)</f>
        <v>4.8923333333333332</v>
      </c>
      <c r="W29" s="8">
        <f>AVERAGE('Raw Data'!AH28,'Raw Data'!AH78,'Raw Data'!AH128)</f>
        <v>0.12516666666666668</v>
      </c>
      <c r="X29" s="11">
        <f t="shared" si="3"/>
        <v>125.16666666666667</v>
      </c>
      <c r="Y29" s="5">
        <f>AVERAGE('Raw Data'!AN28,'Raw Data'!AN78,'Raw Data'!AN128)</f>
        <v>42.366666666666667</v>
      </c>
      <c r="Z29" s="6">
        <f>AVERAGE('Raw Data'!AO28,'Raw Data'!AO78,'Raw Data'!AO128)</f>
        <v>0.58940000000000003</v>
      </c>
      <c r="AA29" s="7">
        <f>AVERAGE('Raw Data'!AP28,'Raw Data'!AP78,'Raw Data'!AP128)</f>
        <v>6.6886666666666672</v>
      </c>
      <c r="AB29" s="8">
        <f>AVERAGE('Raw Data'!AQ28,'Raw Data'!AQ78,'Raw Data'!AQ128)</f>
        <v>0.11324666666666666</v>
      </c>
      <c r="AC29" s="11">
        <f t="shared" si="4"/>
        <v>113.24666666666666</v>
      </c>
      <c r="AD29" s="5">
        <f>AVERAGE('Raw Data'!AW28,'Raw Data'!AW78,'Raw Data'!AW128)</f>
        <v>26.600000000000005</v>
      </c>
      <c r="AE29" s="6">
        <f>AVERAGE('Raw Data'!AX28,'Raw Data'!AX78,'Raw Data'!AX128)</f>
        <v>0.58940000000000003</v>
      </c>
      <c r="AF29" s="7">
        <f>AVERAGE('Raw Data'!AY28,'Raw Data'!AY78,'Raw Data'!AY128)</f>
        <v>2.3940000000000001</v>
      </c>
      <c r="AG29" s="8">
        <f>AVERAGE('Raw Data'!AZ28,'Raw Data'!AZ78,'Raw Data'!AZ128)</f>
        <v>0.24626666666666666</v>
      </c>
      <c r="AH29" s="11">
        <f t="shared" si="5"/>
        <v>246.26666666666665</v>
      </c>
      <c r="AI29" s="5">
        <f>AVERAGE('Raw Data'!BF28,'Raw Data'!BF78,'Raw Data'!BF128)</f>
        <v>30.3</v>
      </c>
      <c r="AJ29" s="6">
        <f>AVERAGE('Raw Data'!BG28,'Raw Data'!BG78,'Raw Data'!BG128)</f>
        <v>0.58940000000000003</v>
      </c>
      <c r="AK29" s="7">
        <f>AVERAGE('Raw Data'!BH28,'Raw Data'!BH78,'Raw Data'!BH128)</f>
        <v>3.1620000000000004</v>
      </c>
      <c r="AL29" s="8">
        <f>AVERAGE('Raw Data'!BI28,'Raw Data'!BI78,'Raw Data'!BI128)</f>
        <v>0.18643333333333334</v>
      </c>
      <c r="AM29" s="11">
        <f t="shared" si="6"/>
        <v>186.43333333333334</v>
      </c>
      <c r="AN29" s="5">
        <f>AVERAGE('Raw Data'!BO28,'Raw Data'!BO78,'Raw Data'!BO128)</f>
        <v>34.4</v>
      </c>
      <c r="AO29" s="6">
        <f>AVERAGE('Raw Data'!BP28,'Raw Data'!BP78,'Raw Data'!BP128)</f>
        <v>0.58940000000000003</v>
      </c>
      <c r="AP29" s="7">
        <f>AVERAGE('Raw Data'!BQ28,'Raw Data'!BQ78,'Raw Data'!BQ128)</f>
        <v>4.1219999999999999</v>
      </c>
      <c r="AQ29" s="8">
        <f>AVERAGE('Raw Data'!BR28,'Raw Data'!BR78,'Raw Data'!BR128)</f>
        <v>0.14300000000000002</v>
      </c>
      <c r="AR29" s="11">
        <f t="shared" si="7"/>
        <v>143.00000000000003</v>
      </c>
      <c r="AS29" s="5">
        <f>AVERAGE('Raw Data'!BX28,'Raw Data'!BX78,'Raw Data'!BX128)</f>
        <v>38.1</v>
      </c>
      <c r="AT29" s="6">
        <f>AVERAGE('Raw Data'!BY28,'Raw Data'!BY78,'Raw Data'!BY128)</f>
        <v>0.58940000000000003</v>
      </c>
      <c r="AU29" s="7">
        <f>AVERAGE('Raw Data'!BZ28,'Raw Data'!BZ78,'Raw Data'!BZ128)</f>
        <v>5.3120000000000003</v>
      </c>
      <c r="AV29" s="8">
        <f>AVERAGE('Raw Data'!CA28,'Raw Data'!CA78,'Raw Data'!CA128)</f>
        <v>0.11093333333333333</v>
      </c>
      <c r="AW29" s="11">
        <f t="shared" si="8"/>
        <v>110.93333333333332</v>
      </c>
      <c r="AX29" s="5">
        <f>AVERAGE('Raw Data'!CG28,'Raw Data'!CG78,'Raw Data'!CG128)</f>
        <v>42.4</v>
      </c>
      <c r="AY29" s="6">
        <f>AVERAGE('Raw Data'!CH28,'Raw Data'!CH78,'Raw Data'!CH128)</f>
        <v>0.58940000000000003</v>
      </c>
      <c r="AZ29" s="7">
        <f>AVERAGE('Raw Data'!CI28,'Raw Data'!CI78,'Raw Data'!CI128)</f>
        <v>6.8339999999999996</v>
      </c>
      <c r="BA29" s="8">
        <f>AVERAGE('Raw Data'!CJ28,'Raw Data'!CJ78,'Raw Data'!CJ128)</f>
        <v>8.6249999999999993E-2</v>
      </c>
      <c r="BB29" s="11">
        <f t="shared" si="9"/>
        <v>86.25</v>
      </c>
      <c r="BC29" s="5">
        <f>AVERAGE('Raw Data'!CP28)</f>
        <v>22.9</v>
      </c>
      <c r="BD29" s="6">
        <f>AVERAGE('Raw Data'!CQ28)</f>
        <v>1.4735</v>
      </c>
      <c r="BE29" s="7">
        <f>AVERAGE('Raw Data'!CR28)</f>
        <v>0.49825000000000003</v>
      </c>
      <c r="BF29" s="8">
        <f>AVERAGE('Raw Data'!CS28)</f>
        <v>2.9573999999999998</v>
      </c>
      <c r="BG29" s="11">
        <f t="shared" si="10"/>
        <v>2957.3999999999996</v>
      </c>
      <c r="BH29" s="5">
        <f>AVERAGE('Raw Data'!CX28,'Raw Data'!CX78,'Raw Data'!CX128)</f>
        <v>26.399999999999995</v>
      </c>
      <c r="BI29" s="6">
        <f>AVERAGE('Raw Data'!CY28,'Raw Data'!CY78,'Raw Data'!CY128)</f>
        <v>0.9232999999999999</v>
      </c>
      <c r="BJ29" s="7">
        <f>AVERAGE('Raw Data'!CZ28,'Raw Data'!CZ78,'Raw Data'!CZ128)</f>
        <v>0.4201333333333333</v>
      </c>
      <c r="BK29" s="8">
        <f>AVERAGE('Raw Data'!DA28,'Raw Data'!DA78,'Raw Data'!DA128)</f>
        <v>2.1976666666666667</v>
      </c>
      <c r="BL29" s="11">
        <f t="shared" si="11"/>
        <v>2197.6666666666665</v>
      </c>
      <c r="BM29" s="5">
        <f>AVERAGE('Raw Data'!DG28,'Raw Data'!DG78,'Raw Data'!DG128)</f>
        <v>30.366666666666664</v>
      </c>
      <c r="BN29" s="6">
        <f>AVERAGE('Raw Data'!DH28,'Raw Data'!DH78,'Raw Data'!DH128)</f>
        <v>0.9232999999999999</v>
      </c>
      <c r="BO29" s="7">
        <f>AVERAGE('Raw Data'!DI28,'Raw Data'!DI78,'Raw Data'!DI128)</f>
        <v>0.54409999999999992</v>
      </c>
      <c r="BP29" s="8">
        <f>AVERAGE('Raw Data'!DJ28,'Raw Data'!DJ78,'Raw Data'!DJ128)</f>
        <v>1.6973333333333336</v>
      </c>
      <c r="BQ29" s="11">
        <f t="shared" si="12"/>
        <v>1697.3333333333335</v>
      </c>
      <c r="BR29" s="5">
        <f>AVERAGE('Raw Data'!DP28,'Raw Data'!DP78,'Raw Data'!DP128)</f>
        <v>34.200000000000003</v>
      </c>
      <c r="BS29" s="6">
        <f>AVERAGE('Raw Data'!DQ28,'Raw Data'!DQ77,'Raw Data'!DQ127)</f>
        <v>0.9232999999999999</v>
      </c>
      <c r="BT29" s="7">
        <f>AVERAGE('Raw Data'!DR28,'Raw Data'!DR78,'Raw Data'!DR128)</f>
        <v>0.7944</v>
      </c>
      <c r="BU29" s="8">
        <f>AVERAGE('Raw Data'!DS28,'Raw Data'!DS78,'Raw Data'!DS128)</f>
        <v>1.3030000000000002</v>
      </c>
      <c r="BV29" s="11">
        <f t="shared" si="13"/>
        <v>1303.0000000000002</v>
      </c>
      <c r="BW29" s="5">
        <f>AVERAGE('Raw Data'!DY28,'Raw Data'!DY78,'Raw Data'!DY128)</f>
        <v>38.266666666666666</v>
      </c>
      <c r="BX29" s="6">
        <f>AVERAGE('Raw Data'!DZ28,'Raw Data'!DZ77,'Raw Data'!DZ127)</f>
        <v>0.9232999999999999</v>
      </c>
      <c r="BY29" s="6">
        <f>AVERAGE('Raw Data'!EA28,'Raw Data'!EA77,'Raw Data'!EA127)</f>
        <v>1.0209999999999999</v>
      </c>
      <c r="BZ29" s="6">
        <f>AVERAGE('Raw Data'!EB28,'Raw Data'!EB77,'Raw Data'!EB127)</f>
        <v>0.90436666666666665</v>
      </c>
      <c r="CA29" s="11">
        <f t="shared" si="14"/>
        <v>904.36666666666667</v>
      </c>
      <c r="CB29" s="5">
        <f>AVERAGE('Raw Data'!EH28,'Raw Data'!EH78)</f>
        <v>41.75</v>
      </c>
      <c r="CC29" s="6">
        <f>AVERAGE('Raw Data'!EI28,'Raw Data'!EI78)</f>
        <v>0.92330000000000001</v>
      </c>
      <c r="CD29" s="7">
        <f>AVERAGE('Raw Data'!EJ28,'Raw Data'!EJ78)</f>
        <v>1.208</v>
      </c>
      <c r="CE29" s="8">
        <f>AVERAGE('Raw Data'!EK28,'Raw Data'!EK78)</f>
        <v>0.77054999999999996</v>
      </c>
      <c r="CF29" s="11">
        <f t="shared" si="15"/>
        <v>770.55</v>
      </c>
      <c r="CG29" s="5">
        <f>AVERAGE('Raw Data'!EQ28)</f>
        <v>23.2</v>
      </c>
      <c r="CH29" s="6">
        <f>AVERAGE('Raw Data'!ER28)</f>
        <v>1.474</v>
      </c>
      <c r="CI29" s="7">
        <f>AVERAGE('Raw Data'!ES28)</f>
        <v>0.73699999999999999</v>
      </c>
      <c r="CJ29" s="8">
        <f>AVERAGE('Raw Data'!ET28)</f>
        <v>1.9990000000000001</v>
      </c>
      <c r="CK29" s="11">
        <f t="shared" si="16"/>
        <v>1999</v>
      </c>
      <c r="CL29" s="5">
        <f>AVERAGE('Raw Data'!EZ28,'Raw Data'!EZ78,'Raw Data'!EZ128)</f>
        <v>26.333333333333332</v>
      </c>
      <c r="CM29" s="6">
        <f>AVERAGE('Raw Data'!FA128,'Raw Data'!FA178)</f>
        <v>0.92330000000000001</v>
      </c>
      <c r="CN29" s="7">
        <f>AVERAGE('Raw Data'!FB28,'Raw Data'!FB78,'Raw Data'!FB128)</f>
        <v>0.86536666666666662</v>
      </c>
      <c r="CO29" s="8">
        <f>AVERAGE('Raw Data'!FC28,'Raw Data'!FC78,'Raw Data'!FC128)</f>
        <v>1.4896666666666665</v>
      </c>
      <c r="CP29" s="11">
        <f t="shared" si="17"/>
        <v>1489.6666666666665</v>
      </c>
      <c r="CQ29" s="5">
        <f>AVERAGE('Raw Data'!FI28,'Raw Data'!FI78,'Raw Data'!FI128)</f>
        <v>30.399999999999995</v>
      </c>
      <c r="CR29" s="6">
        <f>AVERAGE('Raw Data'!FJ28,'Raw Data'!FJ78,'Raw Data'!FJ128)</f>
        <v>0.9232999999999999</v>
      </c>
      <c r="CS29" s="7">
        <f>AVERAGE('Raw Data'!FK28,'Raw Data'!FK78,'Raw Data'!FK128)</f>
        <v>0.94886666666666664</v>
      </c>
      <c r="CT29" s="8">
        <f>AVERAGE('Raw Data'!FL28,'Raw Data'!FL78,'Raw Data'!FL128)</f>
        <v>0.9869</v>
      </c>
      <c r="CU29" s="11">
        <f t="shared" si="18"/>
        <v>986.9</v>
      </c>
      <c r="CV29" s="5">
        <f>AVERAGE('Raw Data'!FR28,'Raw Data'!FR78,'Raw Data'!FR128)</f>
        <v>34.066666666666663</v>
      </c>
      <c r="CW29" s="6">
        <f>AVERAGE('Raw Data'!FS28,'Raw Data'!FS78,'Raw Data'!FS128)</f>
        <v>0.9232999999999999</v>
      </c>
      <c r="CX29" s="7">
        <f>AVERAGE('Raw Data'!FT28,'Raw Data'!FT78,'Raw Data'!FT128)</f>
        <v>1.1850000000000001</v>
      </c>
      <c r="CY29" s="8">
        <f>AVERAGE('Raw Data'!FU28,'Raw Data'!FU78,'Raw Data'!FU128)</f>
        <v>0.77903333333333336</v>
      </c>
      <c r="CZ29" s="11">
        <f t="shared" si="19"/>
        <v>779.0333333333333</v>
      </c>
      <c r="DA29" s="5">
        <f>AVERAGE('Raw Data'!GA28,'Raw Data'!GA78,'Raw Data'!GA128)</f>
        <v>38.299999999999997</v>
      </c>
      <c r="DB29" s="6">
        <f>AVERAGE('Raw Data'!GB28,'Raw Data'!GB77,'Raw Data'!GB127)</f>
        <v>0.9232999999999999</v>
      </c>
      <c r="DC29" s="6">
        <f>AVERAGE('Raw Data'!GC28,'Raw Data'!GC77,'Raw Data'!GC127)</f>
        <v>1.5496666666666667</v>
      </c>
      <c r="DD29" s="6">
        <f>AVERAGE('Raw Data'!GD28,'Raw Data'!GD77,'Raw Data'!GD127)</f>
        <v>0.59909999999999997</v>
      </c>
      <c r="DE29" s="11">
        <f t="shared" si="20"/>
        <v>599.09999999999991</v>
      </c>
      <c r="DF29" s="5">
        <f>AVERAGE('Raw Data'!GJ28,'Raw Data'!GJ78)</f>
        <v>41.650000000000006</v>
      </c>
      <c r="DG29" s="6">
        <f>AVERAGE('Raw Data'!GK28,'Raw Data'!GK77)</f>
        <v>0.92330000000000001</v>
      </c>
      <c r="DH29" s="6">
        <f>AVERAGE('Raw Data'!GL28,'Raw Data'!GL77)</f>
        <v>1.944</v>
      </c>
      <c r="DI29" s="6">
        <f>AVERAGE('Raw Data'!GM28,'Raw Data'!GM77)</f>
        <v>0.47489999999999999</v>
      </c>
      <c r="DJ29" s="11">
        <f t="shared" si="21"/>
        <v>474.9</v>
      </c>
    </row>
    <row r="30" spans="2:114">
      <c r="B30">
        <v>26</v>
      </c>
      <c r="C30" s="2">
        <f>AVERAGE('Raw Data'!C29,('Raw Data'!C79)-15,('Raw Data'!C129)-15)</f>
        <v>132.06666666666666</v>
      </c>
      <c r="D30" s="5">
        <f>AVERAGE('Raw Data'!D29,'Raw Data'!D79,'Raw Data'!D129)</f>
        <v>26.600000000000005</v>
      </c>
      <c r="E30" s="6">
        <f>AVERAGE('Raw Data'!E29,'Raw Data'!E79,'Raw Data'!E129)</f>
        <v>0.67859999999999998</v>
      </c>
      <c r="F30" s="7">
        <f>AVERAGE('Raw Data'!F29,'Raw Data'!F79,'Raw Data'!F129)</f>
        <v>3.9850000000000008</v>
      </c>
      <c r="G30" s="8">
        <f>AVERAGE('Raw Data'!G29,'Raw Data'!G79,'Raw Data'!G129)</f>
        <v>0.17053333333333334</v>
      </c>
      <c r="H30" s="11">
        <f t="shared" si="0"/>
        <v>170.53333333333333</v>
      </c>
      <c r="I30" s="9">
        <f>AVERAGE('Raw Data'!H29,'Raw Data'!H79,'Raw Data'!H129)</f>
        <v>1.0146666666666666</v>
      </c>
      <c r="J30" s="5">
        <f>AVERAGE('Raw Data'!M29,'Raw Data'!M79,'Raw Data'!M129)</f>
        <v>30.3</v>
      </c>
      <c r="K30" s="6">
        <f>AVERAGE('Raw Data'!N29,'Raw Data'!N79,'Raw Data'!N129)</f>
        <v>0.67859999999999998</v>
      </c>
      <c r="L30" s="7">
        <f>AVERAGE('Raw Data'!O29,'Raw Data'!O79,'Raw Data'!O129)</f>
        <v>3.6326666666666667</v>
      </c>
      <c r="M30" s="8">
        <f>AVERAGE('Raw Data'!P29,'Raw Data'!P79,'Raw Data'!P129)</f>
        <v>0.18700000000000003</v>
      </c>
      <c r="N30" s="11">
        <f t="shared" si="1"/>
        <v>187.00000000000003</v>
      </c>
      <c r="O30" s="5">
        <f>AVERAGE('Raw Data'!V29,'Raw Data'!V79,'Raw Data'!V129)</f>
        <v>34.4</v>
      </c>
      <c r="P30" s="6">
        <f>AVERAGE('Raw Data'!W29,'Raw Data'!W79,'Raw Data'!W129)</f>
        <v>0.67859999999999998</v>
      </c>
      <c r="Q30" s="7">
        <f>AVERAGE('Raw Data'!X29,'Raw Data'!X79,'Raw Data'!X129)</f>
        <v>5.3723333333333327</v>
      </c>
      <c r="R30" s="8">
        <f>AVERAGE('Raw Data'!Y29,'Raw Data'!Y79,'Raw Data'!Y129)</f>
        <v>0.12653333333333336</v>
      </c>
      <c r="S30" s="11">
        <f t="shared" si="2"/>
        <v>126.53333333333336</v>
      </c>
      <c r="T30" s="5">
        <f>AVERAGE('Raw Data'!AE29,'Raw Data'!AE79,'Raw Data'!AE129)</f>
        <v>38.1</v>
      </c>
      <c r="U30" s="6">
        <f>AVERAGE('Raw Data'!AF29,'Raw Data'!AF79,'Raw Data'!AF129)</f>
        <v>0.67859999999999998</v>
      </c>
      <c r="V30" s="7">
        <f>AVERAGE('Raw Data'!AG29,'Raw Data'!AG79,'Raw Data'!AG129)</f>
        <v>5.6770000000000005</v>
      </c>
      <c r="W30" s="8">
        <f>AVERAGE('Raw Data'!AH29,'Raw Data'!AH79,'Raw Data'!AH129)</f>
        <v>0.12406666666666666</v>
      </c>
      <c r="X30" s="11">
        <f t="shared" si="3"/>
        <v>124.06666666666666</v>
      </c>
      <c r="Y30" s="5">
        <f>AVERAGE('Raw Data'!AN29,'Raw Data'!AN79,'Raw Data'!AN129)</f>
        <v>42.366666666666667</v>
      </c>
      <c r="Z30" s="6">
        <f>AVERAGE('Raw Data'!AO29,'Raw Data'!AO79,'Raw Data'!AO129)</f>
        <v>0.67859999999999998</v>
      </c>
      <c r="AA30" s="7">
        <f>AVERAGE('Raw Data'!AP29,'Raw Data'!AP79,'Raw Data'!AP129)</f>
        <v>7.6686666666666667</v>
      </c>
      <c r="AB30" s="8">
        <f>AVERAGE('Raw Data'!AQ29,'Raw Data'!AQ79,'Raw Data'!AQ129)</f>
        <v>0.11568000000000001</v>
      </c>
      <c r="AC30" s="11">
        <f t="shared" si="4"/>
        <v>115.68</v>
      </c>
      <c r="AD30" s="5">
        <f>AVERAGE('Raw Data'!AW29,'Raw Data'!AW79,'Raw Data'!AW129)</f>
        <v>26.600000000000005</v>
      </c>
      <c r="AE30" s="6">
        <f>AVERAGE('Raw Data'!AX29,'Raw Data'!AX79,'Raw Data'!AX129)</f>
        <v>0.67859999999999998</v>
      </c>
      <c r="AF30" s="7">
        <f>AVERAGE('Raw Data'!AY29,'Raw Data'!AY79,'Raw Data'!AY129)</f>
        <v>2.7706666666666671</v>
      </c>
      <c r="AG30" s="8">
        <f>AVERAGE('Raw Data'!AZ29,'Raw Data'!AZ79,'Raw Data'!AZ129)</f>
        <v>0.24493333333333334</v>
      </c>
      <c r="AH30" s="11">
        <f t="shared" si="5"/>
        <v>244.93333333333334</v>
      </c>
      <c r="AI30" s="5">
        <f>AVERAGE('Raw Data'!BF29,'Raw Data'!BF79,'Raw Data'!BF129)</f>
        <v>30.3</v>
      </c>
      <c r="AJ30" s="6">
        <f>AVERAGE('Raw Data'!BG29,'Raw Data'!BG79,'Raw Data'!BG129)</f>
        <v>0.67859999999999998</v>
      </c>
      <c r="AK30" s="7">
        <f>AVERAGE('Raw Data'!BH29,'Raw Data'!BH79,'Raw Data'!BH129)</f>
        <v>3.6566666666666663</v>
      </c>
      <c r="AL30" s="8">
        <f>AVERAGE('Raw Data'!BI29,'Raw Data'!BI79,'Raw Data'!BI129)</f>
        <v>0.18559999999999999</v>
      </c>
      <c r="AM30" s="11">
        <f t="shared" si="6"/>
        <v>185.6</v>
      </c>
      <c r="AN30" s="5">
        <f>AVERAGE('Raw Data'!BO29,'Raw Data'!BO79,'Raw Data'!BO129)</f>
        <v>34.4</v>
      </c>
      <c r="AO30" s="6">
        <f>AVERAGE('Raw Data'!BP29,'Raw Data'!BP79,'Raw Data'!BP129)</f>
        <v>0.67859999999999998</v>
      </c>
      <c r="AP30" s="7">
        <f>AVERAGE('Raw Data'!BQ29,'Raw Data'!BQ79,'Raw Data'!BQ129)</f>
        <v>4.7646666666666659</v>
      </c>
      <c r="AQ30" s="8">
        <f>AVERAGE('Raw Data'!BR29,'Raw Data'!BR79,'Raw Data'!BR129)</f>
        <v>0.14246666666666666</v>
      </c>
      <c r="AR30" s="11">
        <f t="shared" si="7"/>
        <v>142.46666666666667</v>
      </c>
      <c r="AS30" s="5">
        <f>AVERAGE('Raw Data'!BX29,'Raw Data'!BX79,'Raw Data'!BX129)</f>
        <v>38.1</v>
      </c>
      <c r="AT30" s="6">
        <f>AVERAGE('Raw Data'!BY29,'Raw Data'!BY79,'Raw Data'!BY129)</f>
        <v>0.67859999999999998</v>
      </c>
      <c r="AU30" s="7">
        <f>AVERAGE('Raw Data'!BZ29,'Raw Data'!BZ79,'Raw Data'!BZ129)</f>
        <v>6.1383333333333328</v>
      </c>
      <c r="AV30" s="8">
        <f>AVERAGE('Raw Data'!CA29,'Raw Data'!CA79,'Raw Data'!CA129)</f>
        <v>0.11053333333333333</v>
      </c>
      <c r="AW30" s="11">
        <f t="shared" si="8"/>
        <v>110.53333333333333</v>
      </c>
      <c r="AX30" s="5">
        <f>AVERAGE('Raw Data'!CG29,'Raw Data'!CG79,'Raw Data'!CG129)</f>
        <v>42.4</v>
      </c>
      <c r="AY30" s="6">
        <f>AVERAGE('Raw Data'!CH29,'Raw Data'!CH79,'Raw Data'!CH129)</f>
        <v>0.67859999999999998</v>
      </c>
      <c r="AZ30" s="7">
        <f>AVERAGE('Raw Data'!CI29,'Raw Data'!CI79,'Raw Data'!CI129)</f>
        <v>7.9260000000000002</v>
      </c>
      <c r="BA30" s="8">
        <f>AVERAGE('Raw Data'!CJ29,'Raw Data'!CJ79,'Raw Data'!CJ129)</f>
        <v>8.5625000000000007E-2</v>
      </c>
      <c r="BB30" s="11">
        <f t="shared" si="9"/>
        <v>85.625</v>
      </c>
      <c r="BC30" s="5">
        <f>AVERAGE('Raw Data'!CP29)</f>
        <v>23</v>
      </c>
      <c r="BD30" s="6">
        <f>AVERAGE('Raw Data'!CQ29)</f>
        <v>1.6966000000000001</v>
      </c>
      <c r="BE30" s="7">
        <f>AVERAGE('Raw Data'!CR29)</f>
        <v>0.57933000000000001</v>
      </c>
      <c r="BF30" s="8">
        <f>AVERAGE('Raw Data'!CS29)</f>
        <v>2.9285999999999999</v>
      </c>
      <c r="BG30" s="11">
        <f t="shared" si="10"/>
        <v>2928.6</v>
      </c>
      <c r="BH30" s="5">
        <f>AVERAGE('Raw Data'!CX29,'Raw Data'!CX79,'Raw Data'!CX129)</f>
        <v>26.399999999999995</v>
      </c>
      <c r="BI30" s="6">
        <f>AVERAGE('Raw Data'!CY29,'Raw Data'!CY79,'Raw Data'!CY129)</f>
        <v>1.083</v>
      </c>
      <c r="BJ30" s="7">
        <f>AVERAGE('Raw Data'!CZ29,'Raw Data'!CZ79,'Raw Data'!CZ129)</f>
        <v>0.49483333333333329</v>
      </c>
      <c r="BK30" s="8">
        <f>AVERAGE('Raw Data'!DA29,'Raw Data'!DA79,'Raw Data'!DA129)</f>
        <v>2.1890000000000001</v>
      </c>
      <c r="BL30" s="11">
        <f t="shared" si="11"/>
        <v>2189</v>
      </c>
      <c r="BM30" s="5">
        <f>AVERAGE('Raw Data'!DG29,'Raw Data'!DG79,'Raw Data'!DG129)</f>
        <v>30.366666666666664</v>
      </c>
      <c r="BN30" s="6">
        <f>AVERAGE('Raw Data'!DH29,'Raw Data'!DH79,'Raw Data'!DH129)</f>
        <v>1.083</v>
      </c>
      <c r="BO30" s="7">
        <f>AVERAGE('Raw Data'!DI29,'Raw Data'!DI79,'Raw Data'!DI129)</f>
        <v>0.64023333333333332</v>
      </c>
      <c r="BP30" s="8">
        <f>AVERAGE('Raw Data'!DJ29,'Raw Data'!DJ79,'Raw Data'!DJ129)</f>
        <v>1.6920000000000002</v>
      </c>
      <c r="BQ30" s="11">
        <f t="shared" si="12"/>
        <v>1692.0000000000002</v>
      </c>
      <c r="BR30" s="5">
        <f>AVERAGE('Raw Data'!DP29,'Raw Data'!DP79,'Raw Data'!DP129)</f>
        <v>34.200000000000003</v>
      </c>
      <c r="BS30" s="6">
        <f>AVERAGE('Raw Data'!DQ29,'Raw Data'!DQ78,'Raw Data'!DQ128)</f>
        <v>1.083</v>
      </c>
      <c r="BT30" s="7">
        <f>AVERAGE('Raw Data'!DR29,'Raw Data'!DR79,'Raw Data'!DR129)</f>
        <v>0.93710000000000004</v>
      </c>
      <c r="BU30" s="8">
        <f>AVERAGE('Raw Data'!DS29,'Raw Data'!DS79,'Raw Data'!DS129)</f>
        <v>1.2949999999999999</v>
      </c>
      <c r="BV30" s="11">
        <f t="shared" si="13"/>
        <v>1295</v>
      </c>
      <c r="BW30" s="5">
        <f>AVERAGE('Raw Data'!DY29,'Raw Data'!DY79,'Raw Data'!DY129)</f>
        <v>38.233333333333334</v>
      </c>
      <c r="BX30" s="6">
        <f>AVERAGE('Raw Data'!DZ29,'Raw Data'!DZ78,'Raw Data'!DZ128)</f>
        <v>1.083</v>
      </c>
      <c r="BY30" s="6">
        <f>AVERAGE('Raw Data'!EA29,'Raw Data'!EA78,'Raw Data'!EA128)</f>
        <v>1.1990000000000001</v>
      </c>
      <c r="BZ30" s="6">
        <f>AVERAGE('Raw Data'!EB29,'Raw Data'!EB78,'Raw Data'!EB128)</f>
        <v>0.90326666666666666</v>
      </c>
      <c r="CA30" s="11">
        <f t="shared" si="14"/>
        <v>903.26666666666665</v>
      </c>
      <c r="CB30" s="5">
        <f>AVERAGE('Raw Data'!EH29,'Raw Data'!EH79)</f>
        <v>41.7</v>
      </c>
      <c r="CC30" s="6">
        <f>AVERAGE('Raw Data'!EI29,'Raw Data'!EI79)</f>
        <v>1.083</v>
      </c>
      <c r="CD30" s="7">
        <f>AVERAGE('Raw Data'!EJ29,'Raw Data'!EJ79)</f>
        <v>1.431</v>
      </c>
      <c r="CE30" s="8">
        <f>AVERAGE('Raw Data'!EK29,'Raw Data'!EK79)</f>
        <v>0.76234999999999997</v>
      </c>
      <c r="CF30" s="11">
        <f t="shared" si="15"/>
        <v>762.35</v>
      </c>
      <c r="CG30" s="5">
        <f>AVERAGE('Raw Data'!EQ29)</f>
        <v>23.2</v>
      </c>
      <c r="CH30" s="6">
        <f>AVERAGE('Raw Data'!ER29)</f>
        <v>1.6970000000000001</v>
      </c>
      <c r="CI30" s="7">
        <f>AVERAGE('Raw Data'!ES29)</f>
        <v>0.85199999999999998</v>
      </c>
      <c r="CJ30" s="8">
        <f>AVERAGE('Raw Data'!ET29)</f>
        <v>1.9910000000000001</v>
      </c>
      <c r="CK30" s="11">
        <f t="shared" si="16"/>
        <v>1991</v>
      </c>
      <c r="CL30" s="5">
        <f>AVERAGE('Raw Data'!EZ29,'Raw Data'!EZ79,'Raw Data'!EZ129)</f>
        <v>26.266666666666666</v>
      </c>
      <c r="CM30" s="6">
        <f>AVERAGE('Raw Data'!FA129,'Raw Data'!FA179)</f>
        <v>1.083</v>
      </c>
      <c r="CN30" s="7">
        <f>AVERAGE('Raw Data'!FB29,'Raw Data'!FB79,'Raw Data'!FB129)</f>
        <v>1.0044333333333333</v>
      </c>
      <c r="CO30" s="8">
        <f>AVERAGE('Raw Data'!FC29,'Raw Data'!FC79,'Raw Data'!FC129)</f>
        <v>1.4846666666666668</v>
      </c>
      <c r="CP30" s="11">
        <f t="shared" si="17"/>
        <v>1484.6666666666667</v>
      </c>
      <c r="CQ30" s="5">
        <f>AVERAGE('Raw Data'!FI29,'Raw Data'!FI79,'Raw Data'!FI129)</f>
        <v>30.399999999999995</v>
      </c>
      <c r="CR30" s="6">
        <f>AVERAGE('Raw Data'!FJ29,'Raw Data'!FJ79,'Raw Data'!FJ129)</f>
        <v>1.083</v>
      </c>
      <c r="CS30" s="7">
        <f>AVERAGE('Raw Data'!FK29,'Raw Data'!FK79,'Raw Data'!FK129)</f>
        <v>1.1183333333333332</v>
      </c>
      <c r="CT30" s="8">
        <f>AVERAGE('Raw Data'!FL29,'Raw Data'!FL79,'Raw Data'!FL129)</f>
        <v>0.98109999999999997</v>
      </c>
      <c r="CU30" s="11">
        <f t="shared" si="18"/>
        <v>981.1</v>
      </c>
      <c r="CV30" s="5">
        <f>AVERAGE('Raw Data'!FR29,'Raw Data'!FR79,'Raw Data'!FR129)</f>
        <v>34.1</v>
      </c>
      <c r="CW30" s="6">
        <f>AVERAGE('Raw Data'!FS29,'Raw Data'!FS79,'Raw Data'!FS129)</f>
        <v>1.083</v>
      </c>
      <c r="CX30" s="7">
        <f>AVERAGE('Raw Data'!FT29,'Raw Data'!FT79,'Raw Data'!FT129)</f>
        <v>1.391</v>
      </c>
      <c r="CY30" s="8">
        <f>AVERAGE('Raw Data'!FU29,'Raw Data'!FU79,'Raw Data'!FU129)</f>
        <v>0.77866666666666662</v>
      </c>
      <c r="CZ30" s="11">
        <f t="shared" si="19"/>
        <v>778.66666666666663</v>
      </c>
      <c r="DA30" s="5">
        <f>AVERAGE('Raw Data'!GA29,'Raw Data'!GA79,'Raw Data'!GA129)</f>
        <v>38.299999999999997</v>
      </c>
      <c r="DB30" s="6">
        <f>AVERAGE('Raw Data'!GB29,'Raw Data'!GB78,'Raw Data'!GB128)</f>
        <v>1.083</v>
      </c>
      <c r="DC30" s="6">
        <f>AVERAGE('Raw Data'!GC29,'Raw Data'!GC78,'Raw Data'!GC128)</f>
        <v>1.8309999999999997</v>
      </c>
      <c r="DD30" s="6">
        <f>AVERAGE('Raw Data'!GD29,'Raw Data'!GD78,'Raw Data'!GD128)</f>
        <v>0.59483333333333333</v>
      </c>
      <c r="DE30" s="11">
        <f t="shared" si="20"/>
        <v>594.83333333333337</v>
      </c>
      <c r="DF30" s="5">
        <f>AVERAGE('Raw Data'!GJ29,'Raw Data'!GJ79)</f>
        <v>41.650000000000006</v>
      </c>
      <c r="DG30" s="6">
        <f>AVERAGE('Raw Data'!GK29,'Raw Data'!GK78)</f>
        <v>1.083</v>
      </c>
      <c r="DH30" s="6">
        <f>AVERAGE('Raw Data'!GL29,'Raw Data'!GL78)</f>
        <v>2.2845</v>
      </c>
      <c r="DI30" s="6">
        <f>AVERAGE('Raw Data'!GM29,'Raw Data'!GM78)</f>
        <v>0.47419999999999995</v>
      </c>
      <c r="DJ30" s="11">
        <f t="shared" si="21"/>
        <v>474.19999999999993</v>
      </c>
    </row>
    <row r="31" spans="2:114">
      <c r="B31">
        <v>27</v>
      </c>
      <c r="C31" s="2">
        <f>AVERAGE('Raw Data'!C30,('Raw Data'!C80)-15,('Raw Data'!C130)-15)</f>
        <v>137.16666666666666</v>
      </c>
      <c r="D31" s="5">
        <f>AVERAGE('Raw Data'!D30,'Raw Data'!D80,'Raw Data'!D130)</f>
        <v>26.600000000000005</v>
      </c>
      <c r="E31" s="6">
        <f>AVERAGE('Raw Data'!E30,'Raw Data'!E80,'Raw Data'!E130)</f>
        <v>0.78139999999999998</v>
      </c>
      <c r="F31" s="7">
        <f>AVERAGE('Raw Data'!F30,'Raw Data'!F80,'Raw Data'!F130)</f>
        <v>4.6203333333333338</v>
      </c>
      <c r="G31" s="8">
        <f>AVERAGE('Raw Data'!G30,'Raw Data'!G80,'Raw Data'!G130)</f>
        <v>0.16933333333333334</v>
      </c>
      <c r="H31" s="11">
        <f t="shared" si="0"/>
        <v>169.33333333333334</v>
      </c>
      <c r="I31" s="9">
        <f>AVERAGE('Raw Data'!H30,'Raw Data'!H80,'Raw Data'!H130)</f>
        <v>1.0133333333333334</v>
      </c>
      <c r="J31" s="5">
        <f>AVERAGE('Raw Data'!M30,'Raw Data'!M80,'Raw Data'!M130)</f>
        <v>30.3</v>
      </c>
      <c r="K31" s="6">
        <f>AVERAGE('Raw Data'!N30,'Raw Data'!N80,'Raw Data'!N130)</f>
        <v>0.78139999999999998</v>
      </c>
      <c r="L31" s="7">
        <f>AVERAGE('Raw Data'!O30,'Raw Data'!O80,'Raw Data'!O130)</f>
        <v>4.2186666666666666</v>
      </c>
      <c r="M31" s="8">
        <f>AVERAGE('Raw Data'!P30,'Raw Data'!P80,'Raw Data'!P130)</f>
        <v>0.18540000000000001</v>
      </c>
      <c r="N31" s="11">
        <f t="shared" si="1"/>
        <v>185.4</v>
      </c>
      <c r="O31" s="5">
        <f>AVERAGE('Raw Data'!V30,'Raw Data'!V80,'Raw Data'!V130)</f>
        <v>34.4</v>
      </c>
      <c r="P31" s="6">
        <f>AVERAGE('Raw Data'!W30,'Raw Data'!W80,'Raw Data'!W130)</f>
        <v>0.78139999999999998</v>
      </c>
      <c r="Q31" s="7">
        <f>AVERAGE('Raw Data'!X30,'Raw Data'!X80,'Raw Data'!X130)</f>
        <v>6.2506666666666666</v>
      </c>
      <c r="R31" s="8">
        <f>AVERAGE('Raw Data'!Y30,'Raw Data'!Y80,'Raw Data'!Y130)</f>
        <v>0.12526666666666667</v>
      </c>
      <c r="S31" s="11">
        <f t="shared" si="2"/>
        <v>125.26666666666667</v>
      </c>
      <c r="T31" s="5">
        <f>AVERAGE('Raw Data'!AE30,'Raw Data'!AE80,'Raw Data'!AE130)</f>
        <v>38.1</v>
      </c>
      <c r="U31" s="6">
        <f>AVERAGE('Raw Data'!AF30,'Raw Data'!AF80,'Raw Data'!AF130)</f>
        <v>0.78139999999999998</v>
      </c>
      <c r="V31" s="7">
        <f>AVERAGE('Raw Data'!AG30,'Raw Data'!AG80,'Raw Data'!AG130)</f>
        <v>6.5863333333333332</v>
      </c>
      <c r="W31" s="8">
        <f>AVERAGE('Raw Data'!AH30,'Raw Data'!AH80,'Raw Data'!AH130)</f>
        <v>0.12253333333333333</v>
      </c>
      <c r="X31" s="11">
        <f t="shared" si="3"/>
        <v>122.53333333333333</v>
      </c>
      <c r="Y31" s="5">
        <f>AVERAGE('Raw Data'!AN30,'Raw Data'!AN80,'Raw Data'!AN130)</f>
        <v>42.333333333333329</v>
      </c>
      <c r="Z31" s="6">
        <f>AVERAGE('Raw Data'!AO30,'Raw Data'!AO80,'Raw Data'!AO130)</f>
        <v>0.78139999999999998</v>
      </c>
      <c r="AA31" s="7">
        <f>AVERAGE('Raw Data'!AP30,'Raw Data'!AP80,'Raw Data'!AP130)</f>
        <v>8.8273333333333337</v>
      </c>
      <c r="AB31" s="8">
        <f>AVERAGE('Raw Data'!AQ30,'Raw Data'!AQ80,'Raw Data'!AQ130)</f>
        <v>0.11893333333333334</v>
      </c>
      <c r="AC31" s="11">
        <f t="shared" si="4"/>
        <v>118.93333333333334</v>
      </c>
      <c r="AD31" s="5">
        <f>AVERAGE('Raw Data'!AW30,'Raw Data'!AW80,'Raw Data'!AW130)</f>
        <v>26.600000000000005</v>
      </c>
      <c r="AE31" s="6">
        <f>AVERAGE('Raw Data'!AX30,'Raw Data'!AX80,'Raw Data'!AX130)</f>
        <v>0.78139999999999998</v>
      </c>
      <c r="AF31" s="7">
        <f>AVERAGE('Raw Data'!AY30,'Raw Data'!AY80,'Raw Data'!AY130)</f>
        <v>3.1953333333333336</v>
      </c>
      <c r="AG31" s="8">
        <f>AVERAGE('Raw Data'!AZ30,'Raw Data'!AZ80,'Raw Data'!AZ130)</f>
        <v>0.24453333333333335</v>
      </c>
      <c r="AH31" s="11">
        <f t="shared" si="5"/>
        <v>244.53333333333336</v>
      </c>
      <c r="AI31" s="5">
        <f>AVERAGE('Raw Data'!BF30,'Raw Data'!BF80,'Raw Data'!BF130)</f>
        <v>30.3</v>
      </c>
      <c r="AJ31" s="6">
        <f>AVERAGE('Raw Data'!BG30,'Raw Data'!BG80,'Raw Data'!BG130)</f>
        <v>0.78139999999999998</v>
      </c>
      <c r="AK31" s="7">
        <f>AVERAGE('Raw Data'!BH30,'Raw Data'!BH80,'Raw Data'!BH130)</f>
        <v>4.2130000000000001</v>
      </c>
      <c r="AL31" s="8">
        <f>AVERAGE('Raw Data'!BI30,'Raw Data'!BI80,'Raw Data'!BI130)</f>
        <v>0.18546666666666667</v>
      </c>
      <c r="AM31" s="11">
        <f t="shared" si="6"/>
        <v>185.46666666666667</v>
      </c>
      <c r="AN31" s="5">
        <f>AVERAGE('Raw Data'!BO30,'Raw Data'!BO80,'Raw Data'!BO130)</f>
        <v>34.4</v>
      </c>
      <c r="AO31" s="6">
        <f>AVERAGE('Raw Data'!BP30,'Raw Data'!BP80,'Raw Data'!BP130)</f>
        <v>0.78139999999999998</v>
      </c>
      <c r="AP31" s="7">
        <f>AVERAGE('Raw Data'!BQ30,'Raw Data'!BQ80,'Raw Data'!BQ130)</f>
        <v>5.4819999999999993</v>
      </c>
      <c r="AQ31" s="8">
        <f>AVERAGE('Raw Data'!BR30,'Raw Data'!BR80,'Raw Data'!BR130)</f>
        <v>0.14256666666666665</v>
      </c>
      <c r="AR31" s="11">
        <f t="shared" si="7"/>
        <v>142.56666666666663</v>
      </c>
      <c r="AS31" s="5">
        <f>AVERAGE('Raw Data'!BX30,'Raw Data'!BX80,'Raw Data'!BX130)</f>
        <v>38.1</v>
      </c>
      <c r="AT31" s="6">
        <f>AVERAGE('Raw Data'!BY30,'Raw Data'!BY80,'Raw Data'!BY130)</f>
        <v>0.78139999999999998</v>
      </c>
      <c r="AU31" s="7">
        <f>AVERAGE('Raw Data'!BZ30,'Raw Data'!BZ80,'Raw Data'!BZ130)</f>
        <v>7.0906666666666665</v>
      </c>
      <c r="AV31" s="8">
        <f>AVERAGE('Raw Data'!CA30,'Raw Data'!CA80,'Raw Data'!CA130)</f>
        <v>0.11020000000000001</v>
      </c>
      <c r="AW31" s="11">
        <f t="shared" si="8"/>
        <v>110.2</v>
      </c>
      <c r="AX31" s="5">
        <f>AVERAGE('Raw Data'!CG30,'Raw Data'!CG80,'Raw Data'!CG130)</f>
        <v>42.4</v>
      </c>
      <c r="AY31" s="6">
        <f>AVERAGE('Raw Data'!CH30,'Raw Data'!CH80,'Raw Data'!CH130)</f>
        <v>0.78139999999999998</v>
      </c>
      <c r="AZ31" s="7">
        <f>AVERAGE('Raw Data'!CI30,'Raw Data'!CI80,'Raw Data'!CI130)</f>
        <v>9.1159999999999997</v>
      </c>
      <c r="BA31" s="8">
        <f>AVERAGE('Raw Data'!CJ30,'Raw Data'!CJ80,'Raw Data'!CJ130)</f>
        <v>8.5720000000000005E-2</v>
      </c>
      <c r="BB31" s="11">
        <f t="shared" si="9"/>
        <v>85.72</v>
      </c>
      <c r="BC31" s="5">
        <f>AVERAGE('Raw Data'!CP30)</f>
        <v>23</v>
      </c>
      <c r="BD31" s="6">
        <f>AVERAGE('Raw Data'!CQ30)</f>
        <v>1.9534</v>
      </c>
      <c r="BE31" s="7">
        <f>AVERAGE('Raw Data'!CR30)</f>
        <v>0.67359999999999998</v>
      </c>
      <c r="BF31" s="8">
        <f>AVERAGE('Raw Data'!CS30)</f>
        <v>2.9</v>
      </c>
      <c r="BG31" s="11">
        <f t="shared" si="10"/>
        <v>2900</v>
      </c>
      <c r="BH31" s="5">
        <f>AVERAGE('Raw Data'!CX30,'Raw Data'!CX80,'Raw Data'!CX130)</f>
        <v>26.399999999999995</v>
      </c>
      <c r="BI31" s="6">
        <f>AVERAGE('Raw Data'!CY30,'Raw Data'!CY80,'Raw Data'!CY130)</f>
        <v>1.2709999999999999</v>
      </c>
      <c r="BJ31" s="7">
        <f>AVERAGE('Raw Data'!CZ30,'Raw Data'!CZ80,'Raw Data'!CZ130)</f>
        <v>0.58303333333333329</v>
      </c>
      <c r="BK31" s="8">
        <f>AVERAGE('Raw Data'!DA30,'Raw Data'!DA80,'Raw Data'!DA130)</f>
        <v>2.1796666666666664</v>
      </c>
      <c r="BL31" s="11">
        <f t="shared" si="11"/>
        <v>2179.6666666666665</v>
      </c>
      <c r="BM31" s="5">
        <f>AVERAGE('Raw Data'!DG30,'Raw Data'!DG80,'Raw Data'!DG130)</f>
        <v>30.366666666666664</v>
      </c>
      <c r="BN31" s="6">
        <f>AVERAGE('Raw Data'!DH30,'Raw Data'!DH80,'Raw Data'!DH130)</f>
        <v>1.2709999999999999</v>
      </c>
      <c r="BO31" s="7">
        <f>AVERAGE('Raw Data'!DI30,'Raw Data'!DI80,'Raw Data'!DI130)</f>
        <v>0.75519999999999998</v>
      </c>
      <c r="BP31" s="8">
        <f>AVERAGE('Raw Data'!DJ30,'Raw Data'!DJ80,'Raw Data'!DJ130)</f>
        <v>1.6826666666666668</v>
      </c>
      <c r="BQ31" s="11">
        <f t="shared" si="12"/>
        <v>1682.6666666666667</v>
      </c>
      <c r="BR31" s="5">
        <f>AVERAGE('Raw Data'!DP30,'Raw Data'!DP80,'Raw Data'!DP130)</f>
        <v>34.200000000000003</v>
      </c>
      <c r="BS31" s="6">
        <f>AVERAGE('Raw Data'!DQ30,'Raw Data'!DQ79,'Raw Data'!DQ129)</f>
        <v>1.2709999999999999</v>
      </c>
      <c r="BT31" s="7">
        <f>AVERAGE('Raw Data'!DR30,'Raw Data'!DR80,'Raw Data'!DR130)</f>
        <v>1.1062333333333334</v>
      </c>
      <c r="BU31" s="8">
        <f>AVERAGE('Raw Data'!DS30,'Raw Data'!DS80,'Raw Data'!DS130)</f>
        <v>1.2863333333333333</v>
      </c>
      <c r="BV31" s="11">
        <f t="shared" si="13"/>
        <v>1286.3333333333333</v>
      </c>
      <c r="BW31" s="5">
        <f>AVERAGE('Raw Data'!DY30,'Raw Data'!DY80,'Raw Data'!DY130)</f>
        <v>38.233333333333334</v>
      </c>
      <c r="BX31" s="6">
        <f>AVERAGE('Raw Data'!DZ30,'Raw Data'!DZ79,'Raw Data'!DZ129)</f>
        <v>1.2709999999999999</v>
      </c>
      <c r="BY31" s="6">
        <f>AVERAGE('Raw Data'!EA30,'Raw Data'!EA79,'Raw Data'!EA129)</f>
        <v>1.4096666666666666</v>
      </c>
      <c r="BZ31" s="6">
        <f>AVERAGE('Raw Data'!EB30,'Raw Data'!EB79,'Raw Data'!EB129)</f>
        <v>0.90129999999999999</v>
      </c>
      <c r="CA31" s="11">
        <f t="shared" si="14"/>
        <v>901.3</v>
      </c>
      <c r="CB31" s="5">
        <f>AVERAGE('Raw Data'!EH30,'Raw Data'!EH80)</f>
        <v>41.7</v>
      </c>
      <c r="CC31" s="6">
        <f>AVERAGE('Raw Data'!EI30,'Raw Data'!EI80)</f>
        <v>1.2709999999999999</v>
      </c>
      <c r="CD31" s="7">
        <f>AVERAGE('Raw Data'!EJ30,'Raw Data'!EJ80)</f>
        <v>1.6915</v>
      </c>
      <c r="CE31" s="8">
        <f>AVERAGE('Raw Data'!EK30,'Raw Data'!EK80)</f>
        <v>0.75529999999999997</v>
      </c>
      <c r="CF31" s="11">
        <f t="shared" si="15"/>
        <v>755.3</v>
      </c>
      <c r="CG31" s="5">
        <f>AVERAGE('Raw Data'!EQ30)</f>
        <v>23.2</v>
      </c>
      <c r="CH31" s="6">
        <f>AVERAGE('Raw Data'!ER30)</f>
        <v>1.9530000000000001</v>
      </c>
      <c r="CI31" s="7">
        <f>AVERAGE('Raw Data'!ES30)</f>
        <v>0.98670000000000002</v>
      </c>
      <c r="CJ31" s="8">
        <f>AVERAGE('Raw Data'!ET30)</f>
        <v>1.98</v>
      </c>
      <c r="CK31" s="11">
        <f t="shared" si="16"/>
        <v>1980</v>
      </c>
      <c r="CL31" s="5">
        <f>AVERAGE('Raw Data'!EZ30,'Raw Data'!EZ80,'Raw Data'!EZ130)</f>
        <v>26.3</v>
      </c>
      <c r="CM31" s="6">
        <f>AVERAGE('Raw Data'!FA130,'Raw Data'!FA180)</f>
        <v>1.2709999999999999</v>
      </c>
      <c r="CN31" s="7">
        <f>AVERAGE('Raw Data'!FB30,'Raw Data'!FB80,'Raw Data'!FB130)</f>
        <v>1.1664999999999999</v>
      </c>
      <c r="CO31" s="8">
        <f>AVERAGE('Raw Data'!FC30,'Raw Data'!FC80,'Raw Data'!FC130)</f>
        <v>1.4783333333333335</v>
      </c>
      <c r="CP31" s="11">
        <f t="shared" si="17"/>
        <v>1478.3333333333335</v>
      </c>
      <c r="CQ31" s="5">
        <f>AVERAGE('Raw Data'!FI30,'Raw Data'!FI80,'Raw Data'!FI130)</f>
        <v>30.399999999999995</v>
      </c>
      <c r="CR31" s="6">
        <f>AVERAGE('Raw Data'!FJ30,'Raw Data'!FJ80,'Raw Data'!FJ130)</f>
        <v>1.2709999999999999</v>
      </c>
      <c r="CS31" s="7">
        <f>AVERAGE('Raw Data'!FK30,'Raw Data'!FK80,'Raw Data'!FK130)</f>
        <v>1.3196666666666668</v>
      </c>
      <c r="CT31" s="8">
        <f>AVERAGE('Raw Data'!FL30,'Raw Data'!FL80,'Raw Data'!FL130)</f>
        <v>0.97543333333333349</v>
      </c>
      <c r="CU31" s="11">
        <f t="shared" si="18"/>
        <v>975.43333333333351</v>
      </c>
      <c r="CV31" s="5">
        <f>AVERAGE('Raw Data'!FR30,'Raw Data'!FR80,'Raw Data'!FR130)</f>
        <v>34.1</v>
      </c>
      <c r="CW31" s="6">
        <f>AVERAGE('Raw Data'!FS30,'Raw Data'!FS80,'Raw Data'!FS130)</f>
        <v>1.2709999999999999</v>
      </c>
      <c r="CX31" s="7">
        <f>AVERAGE('Raw Data'!FT30,'Raw Data'!FT80,'Raw Data'!FT130)</f>
        <v>1.635</v>
      </c>
      <c r="CY31" s="8">
        <f>AVERAGE('Raw Data'!FU30,'Raw Data'!FU80,'Raw Data'!FU130)</f>
        <v>0.77703333333333324</v>
      </c>
      <c r="CZ31" s="11">
        <f t="shared" si="19"/>
        <v>777.03333333333319</v>
      </c>
      <c r="DA31" s="5">
        <f>AVERAGE('Raw Data'!GA30,'Raw Data'!GA80,'Raw Data'!GA130)</f>
        <v>38.299999999999997</v>
      </c>
      <c r="DB31" s="6">
        <f>AVERAGE('Raw Data'!GB30,'Raw Data'!GB79,'Raw Data'!GB129)</f>
        <v>1.2709999999999999</v>
      </c>
      <c r="DC31" s="6">
        <f>AVERAGE('Raw Data'!GC30,'Raw Data'!GC79,'Raw Data'!GC129)</f>
        <v>2.1619999999999999</v>
      </c>
      <c r="DD31" s="6">
        <f>AVERAGE('Raw Data'!GD30,'Raw Data'!GD79,'Raw Data'!GD129)</f>
        <v>0.59096666666666675</v>
      </c>
      <c r="DE31" s="11">
        <f t="shared" si="20"/>
        <v>590.9666666666667</v>
      </c>
      <c r="DF31" s="5">
        <f>AVERAGE('Raw Data'!GJ30,'Raw Data'!GJ80)</f>
        <v>41.650000000000006</v>
      </c>
      <c r="DG31" s="6">
        <f>AVERAGE('Raw Data'!GK30,'Raw Data'!GK79)</f>
        <v>1.2709999999999999</v>
      </c>
      <c r="DH31" s="6">
        <f>AVERAGE('Raw Data'!GL30,'Raw Data'!GL79)</f>
        <v>2.6829999999999998</v>
      </c>
      <c r="DI31" s="6">
        <f>AVERAGE('Raw Data'!GM30,'Raw Data'!GM79)</f>
        <v>0.47370000000000001</v>
      </c>
      <c r="DJ31" s="11">
        <f t="shared" si="21"/>
        <v>473.7</v>
      </c>
    </row>
    <row r="32" spans="2:114">
      <c r="B32">
        <v>28</v>
      </c>
      <c r="C32" s="2">
        <f>AVERAGE('Raw Data'!C31,('Raw Data'!C81)-15,('Raw Data'!C131)-15)</f>
        <v>142.16666666666666</v>
      </c>
      <c r="D32" s="5">
        <f>AVERAGE('Raw Data'!D31,'Raw Data'!D81,'Raw Data'!D131)</f>
        <v>26.600000000000005</v>
      </c>
      <c r="E32" s="6">
        <f>AVERAGE('Raw Data'!E31,'Raw Data'!E81,'Raw Data'!E131)</f>
        <v>0.89970000000000006</v>
      </c>
      <c r="F32" s="7">
        <f>AVERAGE('Raw Data'!F31,'Raw Data'!F81,'Raw Data'!F131)</f>
        <v>5.3286666666666669</v>
      </c>
      <c r="G32" s="8">
        <f>AVERAGE('Raw Data'!G31,'Raw Data'!G81,'Raw Data'!G131)</f>
        <v>0.16903333333333334</v>
      </c>
      <c r="H32" s="11">
        <f t="shared" si="0"/>
        <v>169.03333333333333</v>
      </c>
      <c r="I32" s="9">
        <f>AVERAGE('Raw Data'!H31,'Raw Data'!H81,'Raw Data'!H131)</f>
        <v>1.0106666666666666</v>
      </c>
      <c r="J32" s="5">
        <f>AVERAGE('Raw Data'!M31,'Raw Data'!M81,'Raw Data'!M131)</f>
        <v>30.3</v>
      </c>
      <c r="K32" s="6">
        <f>AVERAGE('Raw Data'!N31,'Raw Data'!N81,'Raw Data'!N131)</f>
        <v>0.89970000000000006</v>
      </c>
      <c r="L32" s="7">
        <f>AVERAGE('Raw Data'!O31,'Raw Data'!O81,'Raw Data'!O131)</f>
        <v>4.9249999999999998</v>
      </c>
      <c r="M32" s="8">
        <f>AVERAGE('Raw Data'!P31,'Raw Data'!P81,'Raw Data'!P131)</f>
        <v>0.18276666666666666</v>
      </c>
      <c r="N32" s="11">
        <f t="shared" si="1"/>
        <v>182.76666666666665</v>
      </c>
      <c r="O32" s="5">
        <f>AVERAGE('Raw Data'!V31,'Raw Data'!V81,'Raw Data'!V131)</f>
        <v>34.4</v>
      </c>
      <c r="P32" s="6">
        <f>AVERAGE('Raw Data'!W31,'Raw Data'!W81,'Raw Data'!W131)</f>
        <v>0.89970000000000006</v>
      </c>
      <c r="Q32" s="7">
        <f>AVERAGE('Raw Data'!X31,'Raw Data'!X81,'Raw Data'!X131)</f>
        <v>7.2496666666666663</v>
      </c>
      <c r="R32" s="8">
        <f>AVERAGE('Raw Data'!Y31,'Raw Data'!Y81,'Raw Data'!Y131)</f>
        <v>0.12436666666666667</v>
      </c>
      <c r="S32" s="11">
        <f t="shared" si="2"/>
        <v>124.36666666666666</v>
      </c>
      <c r="T32" s="5">
        <f>AVERAGE('Raw Data'!AE31,'Raw Data'!AE81,'Raw Data'!AE131)</f>
        <v>38.1</v>
      </c>
      <c r="U32" s="6">
        <f>AVERAGE('Raw Data'!AF31,'Raw Data'!AF81,'Raw Data'!AF131)</f>
        <v>0.89970000000000006</v>
      </c>
      <c r="V32" s="7">
        <f>AVERAGE('Raw Data'!AG31,'Raw Data'!AG81,'Raw Data'!AG131)</f>
        <v>7.6636666666666668</v>
      </c>
      <c r="W32" s="8">
        <f>AVERAGE('Raw Data'!AH31,'Raw Data'!AH81,'Raw Data'!AH131)</f>
        <v>0.12066666666666666</v>
      </c>
      <c r="X32" s="11">
        <f t="shared" si="3"/>
        <v>120.66666666666666</v>
      </c>
      <c r="Y32" s="5">
        <f>AVERAGE('Raw Data'!AN31,'Raw Data'!AN81,'Raw Data'!AN131)</f>
        <v>42.366666666666667</v>
      </c>
      <c r="Z32" s="6">
        <f>AVERAGE('Raw Data'!AO31,'Raw Data'!AO81,'Raw Data'!AO131)</f>
        <v>0.89970000000000006</v>
      </c>
      <c r="AA32" s="7">
        <f>AVERAGE('Raw Data'!AP31,'Raw Data'!AP81,'Raw Data'!AP131)</f>
        <v>10.269333333333334</v>
      </c>
      <c r="AB32" s="8">
        <f>AVERAGE('Raw Data'!AQ31,'Raw Data'!AQ81,'Raw Data'!AQ131)</f>
        <v>0.11986000000000001</v>
      </c>
      <c r="AC32" s="11">
        <f t="shared" si="4"/>
        <v>119.86000000000001</v>
      </c>
      <c r="AD32" s="5">
        <f>AVERAGE('Raw Data'!AW31,'Raw Data'!AW81,'Raw Data'!AW131)</f>
        <v>26.600000000000005</v>
      </c>
      <c r="AE32" s="6">
        <f>AVERAGE('Raw Data'!AX31,'Raw Data'!AX81,'Raw Data'!AX131)</f>
        <v>0.89970000000000006</v>
      </c>
      <c r="AF32" s="7">
        <f>AVERAGE('Raw Data'!AY31,'Raw Data'!AY81,'Raw Data'!AY131)</f>
        <v>3.668333333333333</v>
      </c>
      <c r="AG32" s="8">
        <f>AVERAGE('Raw Data'!AZ31,'Raw Data'!AZ81,'Raw Data'!AZ131)</f>
        <v>0.24523333333333333</v>
      </c>
      <c r="AH32" s="11">
        <f t="shared" si="5"/>
        <v>245.23333333333332</v>
      </c>
      <c r="AI32" s="5">
        <f>AVERAGE('Raw Data'!BF31,'Raw Data'!BF81,'Raw Data'!BF131)</f>
        <v>30.3</v>
      </c>
      <c r="AJ32" s="6">
        <f>AVERAGE('Raw Data'!BG31,'Raw Data'!BG81,'Raw Data'!BG131)</f>
        <v>0.89970000000000006</v>
      </c>
      <c r="AK32" s="7">
        <f>AVERAGE('Raw Data'!BH31,'Raw Data'!BH81,'Raw Data'!BH131)</f>
        <v>4.8546666666666667</v>
      </c>
      <c r="AL32" s="8">
        <f>AVERAGE('Raw Data'!BI31,'Raw Data'!BI81,'Raw Data'!BI131)</f>
        <v>0.18536666666666668</v>
      </c>
      <c r="AM32" s="11">
        <f t="shared" si="6"/>
        <v>185.36666666666667</v>
      </c>
      <c r="AN32" s="5">
        <f>AVERAGE('Raw Data'!BO31,'Raw Data'!BO81,'Raw Data'!BO131)</f>
        <v>34.4</v>
      </c>
      <c r="AO32" s="6">
        <f>AVERAGE('Raw Data'!BP31,'Raw Data'!BP81,'Raw Data'!BP131)</f>
        <v>0.89970000000000006</v>
      </c>
      <c r="AP32" s="7">
        <f>AVERAGE('Raw Data'!BQ31,'Raw Data'!BQ81,'Raw Data'!BQ131)</f>
        <v>6.3343333333333334</v>
      </c>
      <c r="AQ32" s="8">
        <f>AVERAGE('Raw Data'!BR31,'Raw Data'!BR81,'Raw Data'!BR131)</f>
        <v>0.14203333333333332</v>
      </c>
      <c r="AR32" s="11">
        <f t="shared" si="7"/>
        <v>142.0333333333333</v>
      </c>
      <c r="AS32" s="5">
        <f>AVERAGE('Raw Data'!BX31,'Raw Data'!BX81,'Raw Data'!BX131)</f>
        <v>38.1</v>
      </c>
      <c r="AT32" s="6">
        <f>AVERAGE('Raw Data'!BY31,'Raw Data'!BY81,'Raw Data'!BY131)</f>
        <v>0.89970000000000006</v>
      </c>
      <c r="AU32" s="7">
        <f>AVERAGE('Raw Data'!BZ31,'Raw Data'!BZ81,'Raw Data'!BZ131)</f>
        <v>8.1693333333333324</v>
      </c>
      <c r="AV32" s="8">
        <f>AVERAGE('Raw Data'!CA31,'Raw Data'!CA81,'Raw Data'!CA131)</f>
        <v>0.11013333333333335</v>
      </c>
      <c r="AW32" s="11">
        <f t="shared" si="8"/>
        <v>110.13333333333334</v>
      </c>
      <c r="AX32" s="5">
        <f>AVERAGE('Raw Data'!CG31,'Raw Data'!CG81,'Raw Data'!CG131)</f>
        <v>42.4</v>
      </c>
      <c r="AY32" s="6">
        <f>AVERAGE('Raw Data'!CH31,'Raw Data'!CH81,'Raw Data'!CH131)</f>
        <v>0.89970000000000006</v>
      </c>
      <c r="AZ32" s="7">
        <f>AVERAGE('Raw Data'!CI31,'Raw Data'!CI81,'Raw Data'!CI131)</f>
        <v>10.515000000000001</v>
      </c>
      <c r="BA32" s="8">
        <f>AVERAGE('Raw Data'!CJ31,'Raw Data'!CJ81,'Raw Data'!CJ131)</f>
        <v>8.5540000000000005E-2</v>
      </c>
      <c r="BB32" s="11">
        <f t="shared" si="9"/>
        <v>85.54</v>
      </c>
      <c r="BC32" s="5">
        <f>AVERAGE('Raw Data'!CP31)</f>
        <v>23</v>
      </c>
      <c r="BD32" s="6">
        <f>AVERAGE('Raw Data'!CQ31)</f>
        <v>2.2492000000000001</v>
      </c>
      <c r="BE32" s="7">
        <f>AVERAGE('Raw Data'!CR31)</f>
        <v>0.78076000000000001</v>
      </c>
      <c r="BF32" s="8">
        <f>AVERAGE('Raw Data'!CS31)</f>
        <v>2.8807999999999998</v>
      </c>
      <c r="BG32" s="11">
        <f t="shared" si="10"/>
        <v>2880.7999999999997</v>
      </c>
      <c r="BH32" s="5">
        <f>AVERAGE('Raw Data'!CX31,'Raw Data'!CX81,'Raw Data'!CX131)</f>
        <v>26.399999999999995</v>
      </c>
      <c r="BI32" s="6">
        <f>AVERAGE('Raw Data'!CY31,'Raw Data'!CY81,'Raw Data'!CY131)</f>
        <v>1.4910000000000003</v>
      </c>
      <c r="BJ32" s="7">
        <f>AVERAGE('Raw Data'!CZ31,'Raw Data'!CZ81,'Raw Data'!CZ131)</f>
        <v>0.68646666666666667</v>
      </c>
      <c r="BK32" s="8">
        <f>AVERAGE('Raw Data'!DA31,'Raw Data'!DA81,'Raw Data'!DA131)</f>
        <v>2.1713333333333336</v>
      </c>
      <c r="BL32" s="11">
        <f t="shared" si="11"/>
        <v>2171.3333333333335</v>
      </c>
      <c r="BM32" s="5">
        <f>AVERAGE('Raw Data'!DG31,'Raw Data'!DG81,'Raw Data'!DG131)</f>
        <v>30.366666666666664</v>
      </c>
      <c r="BN32" s="6">
        <f>AVERAGE('Raw Data'!DH31,'Raw Data'!DH81,'Raw Data'!DH131)</f>
        <v>1.4910000000000003</v>
      </c>
      <c r="BO32" s="7">
        <f>AVERAGE('Raw Data'!DI31,'Raw Data'!DI81,'Raw Data'!DI131)</f>
        <v>0.88689999999999991</v>
      </c>
      <c r="BP32" s="8">
        <f>AVERAGE('Raw Data'!DJ31,'Raw Data'!DJ81,'Raw Data'!DJ131)</f>
        <v>1.681</v>
      </c>
      <c r="BQ32" s="11">
        <f t="shared" si="12"/>
        <v>1681</v>
      </c>
      <c r="BR32" s="5">
        <f>AVERAGE('Raw Data'!DP31,'Raw Data'!DP81,'Raw Data'!DP131)</f>
        <v>34.200000000000003</v>
      </c>
      <c r="BS32" s="6">
        <f>AVERAGE('Raw Data'!DQ31,'Raw Data'!DQ80,'Raw Data'!DQ130)</f>
        <v>1.4910000000000003</v>
      </c>
      <c r="BT32" s="7">
        <f>AVERAGE('Raw Data'!DR31,'Raw Data'!DR81,'Raw Data'!DR131)</f>
        <v>1.3023333333333331</v>
      </c>
      <c r="BU32" s="8">
        <f>AVERAGE('Raw Data'!DS31,'Raw Data'!DS81,'Raw Data'!DS131)</f>
        <v>1.2809999999999999</v>
      </c>
      <c r="BV32" s="11">
        <f t="shared" si="13"/>
        <v>1281</v>
      </c>
      <c r="BW32" s="5">
        <f>AVERAGE('Raw Data'!DY31,'Raw Data'!DY81,'Raw Data'!DY131)</f>
        <v>38.266666666666666</v>
      </c>
      <c r="BX32" s="6">
        <f>AVERAGE('Raw Data'!DZ31,'Raw Data'!DZ80,'Raw Data'!DZ130)</f>
        <v>1.4910000000000003</v>
      </c>
      <c r="BY32" s="6">
        <f>AVERAGE('Raw Data'!EA31,'Raw Data'!EA80,'Raw Data'!EA130)</f>
        <v>1.6563333333333332</v>
      </c>
      <c r="BZ32" s="6">
        <f>AVERAGE('Raw Data'!EB31,'Raw Data'!EB80,'Raw Data'!EB130)</f>
        <v>0.89996666666666669</v>
      </c>
      <c r="CA32" s="11">
        <f t="shared" si="14"/>
        <v>899.9666666666667</v>
      </c>
      <c r="CB32" s="5">
        <f>AVERAGE('Raw Data'!EH31,'Raw Data'!EH81)</f>
        <v>41.7</v>
      </c>
      <c r="CC32" s="6">
        <f>AVERAGE('Raw Data'!EI31,'Raw Data'!EI81)</f>
        <v>1.4910000000000001</v>
      </c>
      <c r="CD32" s="7">
        <f>AVERAGE('Raw Data'!EJ31,'Raw Data'!EJ81)</f>
        <v>1.9935</v>
      </c>
      <c r="CE32" s="8">
        <f>AVERAGE('Raw Data'!EK31,'Raw Data'!EK81)</f>
        <v>0.75095000000000001</v>
      </c>
      <c r="CF32" s="11">
        <f t="shared" si="15"/>
        <v>750.95</v>
      </c>
      <c r="CG32" s="5">
        <f>AVERAGE('Raw Data'!EQ31)</f>
        <v>23.2</v>
      </c>
      <c r="CH32" s="6">
        <f>AVERAGE('Raw Data'!ER31)</f>
        <v>2.2490000000000001</v>
      </c>
      <c r="CI32" s="7">
        <f>AVERAGE('Raw Data'!ES31)</f>
        <v>1.141</v>
      </c>
      <c r="CJ32" s="8">
        <f>AVERAGE('Raw Data'!ET31)</f>
        <v>1.972</v>
      </c>
      <c r="CK32" s="11">
        <f t="shared" si="16"/>
        <v>1972</v>
      </c>
      <c r="CL32" s="5">
        <f>AVERAGE('Raw Data'!EZ31,'Raw Data'!EZ81,'Raw Data'!EZ131)</f>
        <v>26.333333333333332</v>
      </c>
      <c r="CM32" s="6">
        <f>AVERAGE('Raw Data'!FA131,'Raw Data'!FA181)</f>
        <v>1.4910000000000001</v>
      </c>
      <c r="CN32" s="7">
        <f>AVERAGE('Raw Data'!FB31,'Raw Data'!FB81,'Raw Data'!FB131)</f>
        <v>1.3526666666666667</v>
      </c>
      <c r="CO32" s="8">
        <f>AVERAGE('Raw Data'!FC31,'Raw Data'!FC81,'Raw Data'!FC131)</f>
        <v>1.4756666666666665</v>
      </c>
      <c r="CP32" s="11">
        <f t="shared" si="17"/>
        <v>1475.6666666666665</v>
      </c>
      <c r="CQ32" s="5">
        <f>AVERAGE('Raw Data'!FI31,'Raw Data'!FI81,'Raw Data'!FI131)</f>
        <v>30.399999999999995</v>
      </c>
      <c r="CR32" s="6">
        <f>AVERAGE('Raw Data'!FJ31,'Raw Data'!FJ81,'Raw Data'!FJ131)</f>
        <v>1.4910000000000003</v>
      </c>
      <c r="CS32" s="7">
        <f>AVERAGE('Raw Data'!FK31,'Raw Data'!FK81,'Raw Data'!FK131)</f>
        <v>1.5556666666666665</v>
      </c>
      <c r="CT32" s="8">
        <f>AVERAGE('Raw Data'!FL31,'Raw Data'!FL81,'Raw Data'!FL131)</f>
        <v>0.97076666666666667</v>
      </c>
      <c r="CU32" s="11">
        <f t="shared" si="18"/>
        <v>970.76666666666665</v>
      </c>
      <c r="CV32" s="5">
        <f>AVERAGE('Raw Data'!FR31,'Raw Data'!FR81,'Raw Data'!FR131)</f>
        <v>34.133333333333333</v>
      </c>
      <c r="CW32" s="6">
        <f>AVERAGE('Raw Data'!FS31,'Raw Data'!FS81,'Raw Data'!FS131)</f>
        <v>1.4910000000000003</v>
      </c>
      <c r="CX32" s="7">
        <f>AVERAGE('Raw Data'!FT31,'Raw Data'!FT81,'Raw Data'!FT131)</f>
        <v>1.9196666666666664</v>
      </c>
      <c r="CY32" s="8">
        <f>AVERAGE('Raw Data'!FU31,'Raw Data'!FU81,'Raw Data'!FU131)</f>
        <v>0.77653333333333341</v>
      </c>
      <c r="CZ32" s="11">
        <f t="shared" si="19"/>
        <v>776.53333333333342</v>
      </c>
      <c r="DA32" s="5">
        <f>AVERAGE('Raw Data'!GA31,'Raw Data'!GA81,'Raw Data'!GA131)</f>
        <v>38.299999999999997</v>
      </c>
      <c r="DB32" s="6">
        <f>AVERAGE('Raw Data'!GB31,'Raw Data'!GB80,'Raw Data'!GB130)</f>
        <v>1.4910000000000003</v>
      </c>
      <c r="DC32" s="6">
        <f>AVERAGE('Raw Data'!GC31,'Raw Data'!GC80,'Raw Data'!GC130)</f>
        <v>2.5516666666666667</v>
      </c>
      <c r="DD32" s="6">
        <f>AVERAGE('Raw Data'!GD31,'Raw Data'!GD80,'Raw Data'!GD130)</f>
        <v>0.58733333333333337</v>
      </c>
      <c r="DE32" s="11">
        <f t="shared" si="20"/>
        <v>587.33333333333337</v>
      </c>
      <c r="DF32" s="5">
        <f>AVERAGE('Raw Data'!GJ31,'Raw Data'!GJ81)</f>
        <v>41.650000000000006</v>
      </c>
      <c r="DG32" s="6">
        <f>AVERAGE('Raw Data'!GK31,'Raw Data'!GK80)</f>
        <v>1.4910000000000001</v>
      </c>
      <c r="DH32" s="6">
        <f>AVERAGE('Raw Data'!GL31,'Raw Data'!GL80)</f>
        <v>3.153</v>
      </c>
      <c r="DI32" s="6">
        <f>AVERAGE('Raw Data'!GM31,'Raw Data'!GM80)</f>
        <v>0.47275</v>
      </c>
      <c r="DJ32" s="11">
        <f t="shared" si="21"/>
        <v>472.75</v>
      </c>
    </row>
    <row r="33" spans="2:114">
      <c r="B33">
        <v>29</v>
      </c>
      <c r="C33" s="2">
        <f>AVERAGE('Raw Data'!C32,('Raw Data'!C82)-15,('Raw Data'!C132)-15)</f>
        <v>147.26666666666665</v>
      </c>
      <c r="D33" s="5">
        <f>AVERAGE('Raw Data'!D32,'Raw Data'!D82,'Raw Data'!D132)</f>
        <v>26.600000000000005</v>
      </c>
      <c r="E33" s="6">
        <f>AVERAGE('Raw Data'!E32,'Raw Data'!E82,'Raw Data'!E132)</f>
        <v>1.036</v>
      </c>
      <c r="F33" s="7">
        <f>AVERAGE('Raw Data'!F32,'Raw Data'!F82,'Raw Data'!F132)</f>
        <v>6.176333333333333</v>
      </c>
      <c r="G33" s="8">
        <f>AVERAGE('Raw Data'!G32,'Raw Data'!G82,'Raw Data'!G132)</f>
        <v>0.16783333333333336</v>
      </c>
      <c r="H33" s="11">
        <f t="shared" si="0"/>
        <v>167.83333333333337</v>
      </c>
      <c r="I33" s="9">
        <f>AVERAGE('Raw Data'!H32,'Raw Data'!H82,'Raw Data'!H132)</f>
        <v>1.0133333333333334</v>
      </c>
      <c r="J33" s="5">
        <f>AVERAGE('Raw Data'!M32,'Raw Data'!M82,'Raw Data'!M132)</f>
        <v>30.3</v>
      </c>
      <c r="K33" s="6">
        <f>AVERAGE('Raw Data'!N32,'Raw Data'!N82,'Raw Data'!N132)</f>
        <v>1.036</v>
      </c>
      <c r="L33" s="7">
        <f>AVERAGE('Raw Data'!O32,'Raw Data'!O82,'Raw Data'!O132)</f>
        <v>5.7633333333333328</v>
      </c>
      <c r="M33" s="8">
        <f>AVERAGE('Raw Data'!P32,'Raw Data'!P82,'Raw Data'!P132)</f>
        <v>0.17983333333333337</v>
      </c>
      <c r="N33" s="11">
        <f t="shared" si="1"/>
        <v>179.83333333333337</v>
      </c>
      <c r="O33" s="5">
        <f>AVERAGE('Raw Data'!V32,'Raw Data'!V82,'Raw Data'!V132)</f>
        <v>34.4</v>
      </c>
      <c r="P33" s="6">
        <f>AVERAGE('Raw Data'!W32,'Raw Data'!W82,'Raw Data'!W132)</f>
        <v>1.036</v>
      </c>
      <c r="Q33" s="7">
        <f>AVERAGE('Raw Data'!X32,'Raw Data'!X82,'Raw Data'!X132)</f>
        <v>8.4099999999999984</v>
      </c>
      <c r="R33" s="8">
        <f>AVERAGE('Raw Data'!Y32,'Raw Data'!Y82,'Raw Data'!Y132)</f>
        <v>0.12343333333333333</v>
      </c>
      <c r="S33" s="11">
        <f t="shared" si="2"/>
        <v>123.43333333333332</v>
      </c>
      <c r="T33" s="5">
        <f>AVERAGE('Raw Data'!AE32,'Raw Data'!AE82,'Raw Data'!AE132)</f>
        <v>38.1</v>
      </c>
      <c r="U33" s="6">
        <f>AVERAGE('Raw Data'!AF32,'Raw Data'!AF82,'Raw Data'!AF132)</f>
        <v>1.036</v>
      </c>
      <c r="V33" s="7">
        <f>AVERAGE('Raw Data'!AG32,'Raw Data'!AG82,'Raw Data'!AG132)</f>
        <v>8.827</v>
      </c>
      <c r="W33" s="8">
        <f>AVERAGE('Raw Data'!AH32,'Raw Data'!AH82,'Raw Data'!AH132)</f>
        <v>0.12069999999999999</v>
      </c>
      <c r="X33" s="11">
        <f t="shared" si="3"/>
        <v>120.69999999999999</v>
      </c>
      <c r="Y33" s="5">
        <f>AVERAGE('Raw Data'!AN32,'Raw Data'!AN82,'Raw Data'!AN132)</f>
        <v>42.366666666666667</v>
      </c>
      <c r="Z33" s="6">
        <f>AVERAGE('Raw Data'!AO32,'Raw Data'!AO82,'Raw Data'!AO132)</f>
        <v>1.036</v>
      </c>
      <c r="AA33" s="7">
        <f>AVERAGE('Raw Data'!AP32,'Raw Data'!AP82,'Raw Data'!AP132)</f>
        <v>11.935666666666668</v>
      </c>
      <c r="AB33" s="8">
        <f>AVERAGE('Raw Data'!AQ32,'Raw Data'!AQ82,'Raw Data'!AQ132)</f>
        <v>0.11888666666666665</v>
      </c>
      <c r="AC33" s="11">
        <f t="shared" si="4"/>
        <v>118.88666666666666</v>
      </c>
      <c r="AD33" s="5">
        <f>AVERAGE('Raw Data'!AW32,'Raw Data'!AW82,'Raw Data'!AW132)</f>
        <v>26.600000000000005</v>
      </c>
      <c r="AE33" s="6">
        <f>AVERAGE('Raw Data'!AX32,'Raw Data'!AX82,'Raw Data'!AX132)</f>
        <v>1.036</v>
      </c>
      <c r="AF33" s="7">
        <f>AVERAGE('Raw Data'!AY32,'Raw Data'!AY82,'Raw Data'!AY132)</f>
        <v>4.2246666666666668</v>
      </c>
      <c r="AG33" s="8">
        <f>AVERAGE('Raw Data'!AZ32,'Raw Data'!AZ82,'Raw Data'!AZ132)</f>
        <v>0.24516666666666667</v>
      </c>
      <c r="AH33" s="11">
        <f t="shared" si="5"/>
        <v>245.16666666666669</v>
      </c>
      <c r="AI33" s="5">
        <f>AVERAGE('Raw Data'!BF32,'Raw Data'!BF82,'Raw Data'!BF132)</f>
        <v>30.3</v>
      </c>
      <c r="AJ33" s="6">
        <f>AVERAGE('Raw Data'!BG32,'Raw Data'!BG82,'Raw Data'!BG132)</f>
        <v>1.036</v>
      </c>
      <c r="AK33" s="7">
        <f>AVERAGE('Raw Data'!BH32,'Raw Data'!BH82,'Raw Data'!BH132)</f>
        <v>5.5996666666666668</v>
      </c>
      <c r="AL33" s="8">
        <f>AVERAGE('Raw Data'!BI32,'Raw Data'!BI82,'Raw Data'!BI132)</f>
        <v>0.18500000000000003</v>
      </c>
      <c r="AM33" s="11">
        <f t="shared" si="6"/>
        <v>185.00000000000003</v>
      </c>
      <c r="AN33" s="5">
        <f>AVERAGE('Raw Data'!BO32,'Raw Data'!BO82,'Raw Data'!BO132)</f>
        <v>34.4</v>
      </c>
      <c r="AO33" s="6">
        <f>AVERAGE('Raw Data'!BP32,'Raw Data'!BP82,'Raw Data'!BP132)</f>
        <v>1.036</v>
      </c>
      <c r="AP33" s="7">
        <f>AVERAGE('Raw Data'!BQ32,'Raw Data'!BQ82,'Raw Data'!BQ132)</f>
        <v>7.3086666666666673</v>
      </c>
      <c r="AQ33" s="8">
        <f>AVERAGE('Raw Data'!BR32,'Raw Data'!BR82,'Raw Data'!BR132)</f>
        <v>0.14173333333333335</v>
      </c>
      <c r="AR33" s="11">
        <f t="shared" si="7"/>
        <v>141.73333333333335</v>
      </c>
      <c r="AS33" s="5">
        <f>AVERAGE('Raw Data'!BX32,'Raw Data'!BX82,'Raw Data'!BX132)</f>
        <v>38.1</v>
      </c>
      <c r="AT33" s="6">
        <f>AVERAGE('Raw Data'!BY32,'Raw Data'!BY82,'Raw Data'!BY132)</f>
        <v>1.036</v>
      </c>
      <c r="AU33" s="7">
        <f>AVERAGE('Raw Data'!BZ32,'Raw Data'!BZ82,'Raw Data'!BZ132)</f>
        <v>9.434333333333333</v>
      </c>
      <c r="AV33" s="8">
        <f>AVERAGE('Raw Data'!CA32,'Raw Data'!CA82,'Raw Data'!CA132)</f>
        <v>0.10983333333333334</v>
      </c>
      <c r="AW33" s="11">
        <f t="shared" si="8"/>
        <v>109.83333333333334</v>
      </c>
      <c r="AX33" s="5">
        <f>AVERAGE('Raw Data'!CG32,'Raw Data'!CG82,'Raw Data'!CG132)</f>
        <v>42.4</v>
      </c>
      <c r="AY33" s="6">
        <f>AVERAGE('Raw Data'!CH32,'Raw Data'!CH82,'Raw Data'!CH132)</f>
        <v>1.036</v>
      </c>
      <c r="AZ33" s="7">
        <f>AVERAGE('Raw Data'!CI32,'Raw Data'!CI82,'Raw Data'!CI132)</f>
        <v>12.085000000000001</v>
      </c>
      <c r="BA33" s="8">
        <f>AVERAGE('Raw Data'!CJ32,'Raw Data'!CJ82,'Raw Data'!CJ132)</f>
        <v>8.5709999999999995E-2</v>
      </c>
      <c r="BB33" s="11">
        <f t="shared" si="9"/>
        <v>85.71</v>
      </c>
      <c r="BC33" s="5">
        <f>AVERAGE('Raw Data'!CP32)</f>
        <v>23</v>
      </c>
      <c r="BD33" s="6">
        <f>AVERAGE('Raw Data'!CQ32)</f>
        <v>2.5897000000000001</v>
      </c>
      <c r="BE33" s="7">
        <f>AVERAGE('Raw Data'!CR32)</f>
        <v>0.90164</v>
      </c>
      <c r="BF33" s="8">
        <f>AVERAGE('Raw Data'!CS32)</f>
        <v>2.8721999999999999</v>
      </c>
      <c r="BG33" s="11">
        <f t="shared" si="10"/>
        <v>2872.2</v>
      </c>
      <c r="BH33" s="5">
        <f>AVERAGE('Raw Data'!CX32,'Raw Data'!CX82,'Raw Data'!CX132)</f>
        <v>26.399999999999995</v>
      </c>
      <c r="BI33" s="6">
        <f>AVERAGE('Raw Data'!CY32,'Raw Data'!CY82,'Raw Data'!CY132)</f>
        <v>1.7489999999999999</v>
      </c>
      <c r="BJ33" s="7">
        <f>AVERAGE('Raw Data'!CZ32,'Raw Data'!CZ82,'Raw Data'!CZ132)</f>
        <v>0.80993333333333339</v>
      </c>
      <c r="BK33" s="8">
        <f>AVERAGE('Raw Data'!DA32,'Raw Data'!DA82,'Raw Data'!DA132)</f>
        <v>2.1593333333333335</v>
      </c>
      <c r="BL33" s="11">
        <f t="shared" si="11"/>
        <v>2159.3333333333335</v>
      </c>
      <c r="BM33" s="5">
        <f>AVERAGE('Raw Data'!DG32,'Raw Data'!DG82,'Raw Data'!DG132)</f>
        <v>30.366666666666664</v>
      </c>
      <c r="BN33" s="6">
        <f>AVERAGE('Raw Data'!DH32,'Raw Data'!DH82,'Raw Data'!DH132)</f>
        <v>1.7489999999999999</v>
      </c>
      <c r="BO33" s="7">
        <f>AVERAGE('Raw Data'!DI32,'Raw Data'!DI82,'Raw Data'!DI132)</f>
        <v>1.0443333333333333</v>
      </c>
      <c r="BP33" s="8">
        <f>AVERAGE('Raw Data'!DJ32,'Raw Data'!DJ82,'Raw Data'!DJ132)</f>
        <v>1.6743333333333332</v>
      </c>
      <c r="BQ33" s="11">
        <f t="shared" si="12"/>
        <v>1674.3333333333333</v>
      </c>
      <c r="BR33" s="5">
        <f>AVERAGE('Raw Data'!DP32,'Raw Data'!DP82,'Raw Data'!DP132)</f>
        <v>34.200000000000003</v>
      </c>
      <c r="BS33" s="6">
        <f>AVERAGE('Raw Data'!DQ32,'Raw Data'!DQ81,'Raw Data'!DQ131)</f>
        <v>1.7489999999999999</v>
      </c>
      <c r="BT33" s="7">
        <f>AVERAGE('Raw Data'!DR32,'Raw Data'!DR82,'Raw Data'!DR132)</f>
        <v>1.5343333333333333</v>
      </c>
      <c r="BU33" s="8">
        <f>AVERAGE('Raw Data'!DS32,'Raw Data'!DS82,'Raw Data'!DS132)</f>
        <v>1.2753333333333332</v>
      </c>
      <c r="BV33" s="11">
        <f t="shared" si="13"/>
        <v>1275.3333333333333</v>
      </c>
      <c r="BW33" s="5">
        <f>AVERAGE('Raw Data'!DY32,'Raw Data'!DY82,'Raw Data'!DY132)</f>
        <v>38.266666666666666</v>
      </c>
      <c r="BX33" s="6">
        <f>AVERAGE('Raw Data'!DZ32,'Raw Data'!DZ81,'Raw Data'!DZ131)</f>
        <v>1.7489999999999999</v>
      </c>
      <c r="BY33" s="6">
        <f>AVERAGE('Raw Data'!EA32,'Raw Data'!EA81,'Raw Data'!EA131)</f>
        <v>1.9506666666666668</v>
      </c>
      <c r="BZ33" s="6">
        <f>AVERAGE('Raw Data'!EB32,'Raw Data'!EB81,'Raw Data'!EB131)</f>
        <v>0.89639999999999997</v>
      </c>
      <c r="CA33" s="11">
        <f t="shared" si="14"/>
        <v>896.4</v>
      </c>
      <c r="CB33" s="5">
        <f>AVERAGE('Raw Data'!EH32,'Raw Data'!EH82)</f>
        <v>41.7</v>
      </c>
      <c r="CC33" s="6">
        <f>AVERAGE('Raw Data'!EI32,'Raw Data'!EI82)</f>
        <v>1.7490000000000001</v>
      </c>
      <c r="CD33" s="7">
        <f>AVERAGE('Raw Data'!EJ32,'Raw Data'!EJ82)</f>
        <v>2.3505000000000003</v>
      </c>
      <c r="CE33" s="8">
        <f>AVERAGE('Raw Data'!EK32,'Raw Data'!EK82)</f>
        <v>0.74665000000000004</v>
      </c>
      <c r="CF33" s="11">
        <f t="shared" si="15"/>
        <v>746.65000000000009</v>
      </c>
      <c r="CG33" s="5">
        <f>AVERAGE('Raw Data'!EQ32)</f>
        <v>23.2</v>
      </c>
      <c r="CH33" s="6">
        <f>AVERAGE('Raw Data'!ER32)</f>
        <v>2.59</v>
      </c>
      <c r="CI33" s="7">
        <f>AVERAGE('Raw Data'!ES32)</f>
        <v>1.319</v>
      </c>
      <c r="CJ33" s="8">
        <f>AVERAGE('Raw Data'!ET32)</f>
        <v>1.9630000000000001</v>
      </c>
      <c r="CK33" s="11">
        <f t="shared" si="16"/>
        <v>1963</v>
      </c>
      <c r="CL33" s="5">
        <f>AVERAGE('Raw Data'!EZ32,'Raw Data'!EZ82,'Raw Data'!EZ132)</f>
        <v>26.333333333333332</v>
      </c>
      <c r="CM33" s="6">
        <f>AVERAGE('Raw Data'!FA132,'Raw Data'!FA182)</f>
        <v>1.7490000000000001</v>
      </c>
      <c r="CN33" s="7">
        <f>AVERAGE('Raw Data'!FB32,'Raw Data'!FB82,'Raw Data'!FB132)</f>
        <v>1.57</v>
      </c>
      <c r="CO33" s="8">
        <f>AVERAGE('Raw Data'!FC32,'Raw Data'!FC82,'Raw Data'!FC132)</f>
        <v>1.47</v>
      </c>
      <c r="CP33" s="11">
        <f t="shared" si="17"/>
        <v>1470</v>
      </c>
      <c r="CQ33" s="5">
        <f>AVERAGE('Raw Data'!FI32,'Raw Data'!FI82,'Raw Data'!FI132)</f>
        <v>30.399999999999995</v>
      </c>
      <c r="CR33" s="6">
        <f>AVERAGE('Raw Data'!FJ32,'Raw Data'!FJ82,'Raw Data'!FJ132)</f>
        <v>1.7489999999999999</v>
      </c>
      <c r="CS33" s="7">
        <f>AVERAGE('Raw Data'!FK32,'Raw Data'!FK82,'Raw Data'!FK132)</f>
        <v>1.8389999999999997</v>
      </c>
      <c r="CT33" s="8">
        <f>AVERAGE('Raw Data'!FL32,'Raw Data'!FL82,'Raw Data'!FL132)</f>
        <v>0.96340000000000003</v>
      </c>
      <c r="CU33" s="11">
        <f t="shared" si="18"/>
        <v>963.40000000000009</v>
      </c>
      <c r="CV33" s="5">
        <f>AVERAGE('Raw Data'!FR32,'Raw Data'!FR82,'Raw Data'!FR132)</f>
        <v>34.133333333333333</v>
      </c>
      <c r="CW33" s="6">
        <f>AVERAGE('Raw Data'!FS32,'Raw Data'!FS82,'Raw Data'!FS132)</f>
        <v>1.7489999999999999</v>
      </c>
      <c r="CX33" s="7">
        <f>AVERAGE('Raw Data'!FT32,'Raw Data'!FT82,'Raw Data'!FT132)</f>
        <v>2.2556666666666665</v>
      </c>
      <c r="CY33" s="8">
        <f>AVERAGE('Raw Data'!FU32,'Raw Data'!FU82,'Raw Data'!FU132)</f>
        <v>0.77523333333333333</v>
      </c>
      <c r="CZ33" s="11">
        <f t="shared" si="19"/>
        <v>775.23333333333335</v>
      </c>
      <c r="DA33" s="5">
        <f>AVERAGE('Raw Data'!GA32,'Raw Data'!GA82,'Raw Data'!GA132)</f>
        <v>38.299999999999997</v>
      </c>
      <c r="DB33" s="6">
        <f>AVERAGE('Raw Data'!GB32,'Raw Data'!GB81,'Raw Data'!GB131)</f>
        <v>1.7489999999999999</v>
      </c>
      <c r="DC33" s="6">
        <f>AVERAGE('Raw Data'!GC32,'Raw Data'!GC81,'Raw Data'!GC131)</f>
        <v>2.9990000000000001</v>
      </c>
      <c r="DD33" s="6">
        <f>AVERAGE('Raw Data'!GD32,'Raw Data'!GD81,'Raw Data'!GD131)</f>
        <v>0.58626666666666671</v>
      </c>
      <c r="DE33" s="11">
        <f t="shared" si="20"/>
        <v>586.26666666666677</v>
      </c>
      <c r="DF33" s="5">
        <f>AVERAGE('Raw Data'!GJ32,'Raw Data'!GJ82)</f>
        <v>41.650000000000006</v>
      </c>
      <c r="DG33" s="6">
        <f>AVERAGE('Raw Data'!GK32,'Raw Data'!GK81)</f>
        <v>1.7490000000000001</v>
      </c>
      <c r="DH33" s="6">
        <f>AVERAGE('Raw Data'!GL32,'Raw Data'!GL81)</f>
        <v>3.6955</v>
      </c>
      <c r="DI33" s="6">
        <f>AVERAGE('Raw Data'!GM32,'Raw Data'!GM81)</f>
        <v>0.47319999999999995</v>
      </c>
      <c r="DJ33" s="11">
        <f t="shared" si="21"/>
        <v>473.19999999999993</v>
      </c>
    </row>
    <row r="34" spans="2:114">
      <c r="B34">
        <v>30</v>
      </c>
      <c r="C34" s="2">
        <f>AVERAGE('Raw Data'!C33,('Raw Data'!C83)-15,('Raw Data'!C133)-15)</f>
        <v>152.29999999999998</v>
      </c>
      <c r="D34" s="5">
        <f>AVERAGE('Raw Data'!D33,'Raw Data'!D83,'Raw Data'!D133)</f>
        <v>26.600000000000005</v>
      </c>
      <c r="E34" s="6">
        <f>AVERAGE('Raw Data'!E33,'Raw Data'!E83,'Raw Data'!E133)</f>
        <v>1.1930000000000001</v>
      </c>
      <c r="F34" s="7">
        <f>AVERAGE('Raw Data'!F33,'Raw Data'!F83,'Raw Data'!F133)</f>
        <v>7.1896666666666667</v>
      </c>
      <c r="G34" s="8">
        <f>AVERAGE('Raw Data'!G33,'Raw Data'!G83,'Raw Data'!G133)</f>
        <v>0.16600000000000001</v>
      </c>
      <c r="H34" s="11">
        <f t="shared" si="0"/>
        <v>166</v>
      </c>
      <c r="I34" s="9">
        <f>AVERAGE('Raw Data'!H33,'Raw Data'!H83,'Raw Data'!H133)</f>
        <v>1.0146666666666666</v>
      </c>
      <c r="J34" s="5">
        <f>AVERAGE('Raw Data'!M33,'Raw Data'!M83,'Raw Data'!M133)</f>
        <v>30.3</v>
      </c>
      <c r="K34" s="6">
        <f>AVERAGE('Raw Data'!N33,'Raw Data'!N83,'Raw Data'!N133)</f>
        <v>1.1930000000000001</v>
      </c>
      <c r="L34" s="7">
        <f>AVERAGE('Raw Data'!O33,'Raw Data'!O83,'Raw Data'!O133)</f>
        <v>6.6766666666666667</v>
      </c>
      <c r="M34" s="8">
        <f>AVERAGE('Raw Data'!P33,'Raw Data'!P83,'Raw Data'!P133)</f>
        <v>0.1787</v>
      </c>
      <c r="N34" s="11">
        <f t="shared" si="1"/>
        <v>178.7</v>
      </c>
      <c r="O34" s="5">
        <f>AVERAGE('Raw Data'!V33,'Raw Data'!V83,'Raw Data'!V133)</f>
        <v>34.4</v>
      </c>
      <c r="P34" s="6">
        <f>AVERAGE('Raw Data'!W33,'Raw Data'!W83,'Raw Data'!W133)</f>
        <v>1.1930000000000001</v>
      </c>
      <c r="Q34" s="7">
        <f>AVERAGE('Raw Data'!X33,'Raw Data'!X83,'Raw Data'!X133)</f>
        <v>9.7266666666666666</v>
      </c>
      <c r="R34" s="8">
        <f>AVERAGE('Raw Data'!Y33,'Raw Data'!Y83,'Raw Data'!Y133)</f>
        <v>0.12296666666666667</v>
      </c>
      <c r="S34" s="11">
        <f t="shared" si="2"/>
        <v>122.96666666666667</v>
      </c>
      <c r="T34" s="5">
        <f>AVERAGE('Raw Data'!AE33,'Raw Data'!AE83,'Raw Data'!AE133)</f>
        <v>38.1</v>
      </c>
      <c r="U34" s="6">
        <f>AVERAGE('Raw Data'!AF33,'Raw Data'!AF83,'Raw Data'!AF133)</f>
        <v>1.1930000000000001</v>
      </c>
      <c r="V34" s="7">
        <f>AVERAGE('Raw Data'!AG33,'Raw Data'!AG83,'Raw Data'!AG133)</f>
        <v>10.169666666666666</v>
      </c>
      <c r="W34" s="8">
        <f>AVERAGE('Raw Data'!AH33,'Raw Data'!AH83,'Raw Data'!AH133)</f>
        <v>0.12073333333333335</v>
      </c>
      <c r="X34" s="11">
        <f t="shared" si="3"/>
        <v>120.73333333333335</v>
      </c>
      <c r="Y34" s="5">
        <f>AVERAGE('Raw Data'!AN33,'Raw Data'!AN83,'Raw Data'!AN133)</f>
        <v>42.366666666666667</v>
      </c>
      <c r="Z34" s="6">
        <f>AVERAGE('Raw Data'!AO33,'Raw Data'!AO83,'Raw Data'!AO133)</f>
        <v>1.1930000000000001</v>
      </c>
      <c r="AA34" s="7">
        <f>AVERAGE('Raw Data'!AP33,'Raw Data'!AP83,'Raw Data'!AP133)</f>
        <v>13.865</v>
      </c>
      <c r="AB34" s="8">
        <f>AVERAGE('Raw Data'!AQ33,'Raw Data'!AQ83,'Raw Data'!AQ133)</f>
        <v>0.11620999999999999</v>
      </c>
      <c r="AC34" s="11">
        <f t="shared" si="4"/>
        <v>116.21</v>
      </c>
      <c r="AD34" s="5">
        <f>AVERAGE('Raw Data'!AW33,'Raw Data'!AW83,'Raw Data'!AW133)</f>
        <v>26.600000000000005</v>
      </c>
      <c r="AE34" s="6">
        <f>AVERAGE('Raw Data'!AX33,'Raw Data'!AX83,'Raw Data'!AX133)</f>
        <v>1.1930000000000001</v>
      </c>
      <c r="AF34" s="7">
        <f>AVERAGE('Raw Data'!AY33,'Raw Data'!AY83,'Raw Data'!AY133)</f>
        <v>4.8789999999999996</v>
      </c>
      <c r="AG34" s="8">
        <f>AVERAGE('Raw Data'!AZ33,'Raw Data'!AZ83,'Raw Data'!AZ133)</f>
        <v>0.24446666666666669</v>
      </c>
      <c r="AH34" s="11">
        <f t="shared" si="5"/>
        <v>244.4666666666667</v>
      </c>
      <c r="AI34" s="5">
        <f>AVERAGE('Raw Data'!BF33,'Raw Data'!BF83,'Raw Data'!BF133)</f>
        <v>30.3</v>
      </c>
      <c r="AJ34" s="6">
        <f>AVERAGE('Raw Data'!BG33,'Raw Data'!BG83,'Raw Data'!BG133)</f>
        <v>1.1930000000000001</v>
      </c>
      <c r="AK34" s="7">
        <f>AVERAGE('Raw Data'!BH33,'Raw Data'!BH83,'Raw Data'!BH133)</f>
        <v>6.4540000000000006</v>
      </c>
      <c r="AL34" s="8">
        <f>AVERAGE('Raw Data'!BI33,'Raw Data'!BI83,'Raw Data'!BI133)</f>
        <v>0.18479999999999999</v>
      </c>
      <c r="AM34" s="11">
        <f t="shared" si="6"/>
        <v>184.79999999999998</v>
      </c>
      <c r="AN34" s="5">
        <f>AVERAGE('Raw Data'!BO33,'Raw Data'!BO83,'Raw Data'!BO133)</f>
        <v>34.4</v>
      </c>
      <c r="AO34" s="6">
        <f>AVERAGE('Raw Data'!BP33,'Raw Data'!BP83,'Raw Data'!BP133)</f>
        <v>1.1930000000000001</v>
      </c>
      <c r="AP34" s="7">
        <f>AVERAGE('Raw Data'!BQ33,'Raw Data'!BQ83,'Raw Data'!BQ133)</f>
        <v>8.4196666666666662</v>
      </c>
      <c r="AQ34" s="8">
        <f>AVERAGE('Raw Data'!BR33,'Raw Data'!BR83,'Raw Data'!BR133)</f>
        <v>0.14166666666666664</v>
      </c>
      <c r="AR34" s="11">
        <f t="shared" si="7"/>
        <v>141.66666666666663</v>
      </c>
      <c r="AS34" s="5">
        <f>AVERAGE('Raw Data'!BX33,'Raw Data'!BX83,'Raw Data'!BX133)</f>
        <v>38.1</v>
      </c>
      <c r="AT34" s="6">
        <f>AVERAGE('Raw Data'!BY33,'Raw Data'!BY83,'Raw Data'!BY133)</f>
        <v>1.1930000000000001</v>
      </c>
      <c r="AU34" s="7">
        <f>AVERAGE('Raw Data'!BZ33,'Raw Data'!BZ83,'Raw Data'!BZ133)</f>
        <v>10.836666666666666</v>
      </c>
      <c r="AV34" s="8">
        <f>AVERAGE('Raw Data'!CA33,'Raw Data'!CA83,'Raw Data'!CA133)</f>
        <v>0.11003333333333333</v>
      </c>
      <c r="AW34" s="11">
        <f t="shared" si="8"/>
        <v>110.03333333333333</v>
      </c>
      <c r="AX34" s="5">
        <f>AVERAGE('Raw Data'!CG33,'Raw Data'!CG83,'Raw Data'!CG133)</f>
        <v>42.4</v>
      </c>
      <c r="AY34" s="6">
        <f>AVERAGE('Raw Data'!CH33,'Raw Data'!CH83,'Raw Data'!CH133)</f>
        <v>1.1930000000000001</v>
      </c>
      <c r="AZ34" s="7">
        <f>AVERAGE('Raw Data'!CI33,'Raw Data'!CI83,'Raw Data'!CI133)</f>
        <v>13.93</v>
      </c>
      <c r="BA34" s="8">
        <f>AVERAGE('Raw Data'!CJ33,'Raw Data'!CJ83,'Raw Data'!CJ133)</f>
        <v>8.5629999999999998E-2</v>
      </c>
      <c r="BB34" s="11">
        <f t="shared" si="9"/>
        <v>85.63</v>
      </c>
      <c r="BC34" s="5">
        <f>AVERAGE('Raw Data'!CP33)</f>
        <v>23</v>
      </c>
      <c r="BD34" s="6">
        <f>AVERAGE('Raw Data'!CQ33)</f>
        <v>2.9817999999999998</v>
      </c>
      <c r="BE34" s="7">
        <f>AVERAGE('Raw Data'!CR33)</f>
        <v>1.0438000000000001</v>
      </c>
      <c r="BF34" s="8">
        <f>AVERAGE('Raw Data'!CS33)</f>
        <v>2.8567999999999998</v>
      </c>
      <c r="BG34" s="11">
        <f t="shared" si="10"/>
        <v>2856.7999999999997</v>
      </c>
      <c r="BH34" s="5">
        <f>AVERAGE('Raw Data'!CX33,'Raw Data'!CX83,'Raw Data'!CX133)</f>
        <v>26.399999999999995</v>
      </c>
      <c r="BI34" s="6">
        <f>AVERAGE('Raw Data'!CY33,'Raw Data'!CY83,'Raw Data'!CY133)</f>
        <v>2.0510000000000002</v>
      </c>
      <c r="BJ34" s="7">
        <f>AVERAGE('Raw Data'!CZ33,'Raw Data'!CZ83,'Raw Data'!CZ133)</f>
        <v>0.95206666666666673</v>
      </c>
      <c r="BK34" s="8">
        <f>AVERAGE('Raw Data'!DA33,'Raw Data'!DA83,'Raw Data'!DA133)</f>
        <v>2.1549999999999998</v>
      </c>
      <c r="BL34" s="11">
        <f t="shared" si="11"/>
        <v>2155</v>
      </c>
      <c r="BM34" s="5">
        <f>AVERAGE('Raw Data'!DG33,'Raw Data'!DG83,'Raw Data'!DG133)</f>
        <v>30.366666666666664</v>
      </c>
      <c r="BN34" s="6">
        <f>AVERAGE('Raw Data'!DH33,'Raw Data'!DH83,'Raw Data'!DH133)</f>
        <v>2.0510000000000002</v>
      </c>
      <c r="BO34" s="7">
        <f>AVERAGE('Raw Data'!DI33,'Raw Data'!DI83,'Raw Data'!DI133)</f>
        <v>1.2296666666666669</v>
      </c>
      <c r="BP34" s="8">
        <f>AVERAGE('Raw Data'!DJ33,'Raw Data'!DJ83,'Raw Data'!DJ133)</f>
        <v>1.6686666666666667</v>
      </c>
      <c r="BQ34" s="11">
        <f t="shared" si="12"/>
        <v>1668.6666666666667</v>
      </c>
      <c r="BR34" s="5">
        <f>AVERAGE('Raw Data'!DP33,'Raw Data'!DP83,'Raw Data'!DP133)</f>
        <v>34.200000000000003</v>
      </c>
      <c r="BS34" s="6">
        <f>AVERAGE('Raw Data'!DQ33,'Raw Data'!DQ82,'Raw Data'!DQ132)</f>
        <v>2.0510000000000002</v>
      </c>
      <c r="BT34" s="7">
        <f>AVERAGE('Raw Data'!DR33,'Raw Data'!DR83,'Raw Data'!DR133)</f>
        <v>1.806</v>
      </c>
      <c r="BU34" s="8">
        <f>AVERAGE('Raw Data'!DS33,'Raw Data'!DS83,'Raw Data'!DS133)</f>
        <v>1.27</v>
      </c>
      <c r="BV34" s="11">
        <f t="shared" si="13"/>
        <v>1270</v>
      </c>
      <c r="BW34" s="5">
        <f>AVERAGE('Raw Data'!DY33,'Raw Data'!DY83,'Raw Data'!DY133)</f>
        <v>38.266666666666666</v>
      </c>
      <c r="BX34" s="6">
        <f>AVERAGE('Raw Data'!DZ33,'Raw Data'!DZ82,'Raw Data'!DZ132)</f>
        <v>2.0510000000000002</v>
      </c>
      <c r="BY34" s="6">
        <f>AVERAGE('Raw Data'!EA33,'Raw Data'!EA82,'Raw Data'!EA132)</f>
        <v>2.2899999999999996</v>
      </c>
      <c r="BZ34" s="6">
        <f>AVERAGE('Raw Data'!EB33,'Raw Data'!EB82,'Raw Data'!EB132)</f>
        <v>0.89596666666666669</v>
      </c>
      <c r="CA34" s="11">
        <f t="shared" si="14"/>
        <v>895.9666666666667</v>
      </c>
      <c r="CB34" s="5">
        <f>AVERAGE('Raw Data'!EH33,'Raw Data'!EH83)</f>
        <v>41.7</v>
      </c>
      <c r="CC34" s="6">
        <f>AVERAGE('Raw Data'!EI33,'Raw Data'!EI83)</f>
        <v>2.0510000000000002</v>
      </c>
      <c r="CD34" s="7">
        <f>AVERAGE('Raw Data'!EJ33,'Raw Data'!EJ83)</f>
        <v>2.7749999999999999</v>
      </c>
      <c r="CE34" s="8">
        <f>AVERAGE('Raw Data'!EK33,'Raw Data'!EK83)</f>
        <v>0.74114999999999998</v>
      </c>
      <c r="CF34" s="11">
        <f t="shared" si="15"/>
        <v>741.15</v>
      </c>
      <c r="CG34" s="5">
        <f>AVERAGE('Raw Data'!EQ33)</f>
        <v>23.2</v>
      </c>
      <c r="CH34" s="6">
        <f>AVERAGE('Raw Data'!ER33)</f>
        <v>2.9820000000000002</v>
      </c>
      <c r="CI34" s="7">
        <f>AVERAGE('Raw Data'!ES33)</f>
        <v>1.5269999999999999</v>
      </c>
      <c r="CJ34" s="8">
        <f>AVERAGE('Raw Data'!ET33)</f>
        <v>1.9530000000000001</v>
      </c>
      <c r="CK34" s="11">
        <f t="shared" si="16"/>
        <v>1953</v>
      </c>
      <c r="CL34" s="5">
        <f>AVERAGE('Raw Data'!EZ33,'Raw Data'!EZ83,'Raw Data'!EZ133)</f>
        <v>26.366666666666664</v>
      </c>
      <c r="CM34" s="6">
        <f>AVERAGE('Raw Data'!FA133,'Raw Data'!FA183)</f>
        <v>2.0510000000000002</v>
      </c>
      <c r="CN34" s="7">
        <f>AVERAGE('Raw Data'!FB33,'Raw Data'!FB83,'Raw Data'!FB133)</f>
        <v>1.8203333333333331</v>
      </c>
      <c r="CO34" s="8">
        <f>AVERAGE('Raw Data'!FC33,'Raw Data'!FC83,'Raw Data'!FC133)</f>
        <v>1.4666666666666668</v>
      </c>
      <c r="CP34" s="11">
        <f t="shared" si="17"/>
        <v>1466.6666666666667</v>
      </c>
      <c r="CQ34" s="5">
        <f>AVERAGE('Raw Data'!FI33,'Raw Data'!FI83,'Raw Data'!FI133)</f>
        <v>30.399999999999995</v>
      </c>
      <c r="CR34" s="6">
        <f>AVERAGE('Raw Data'!FJ33,'Raw Data'!FJ83,'Raw Data'!FJ133)</f>
        <v>2.0510000000000002</v>
      </c>
      <c r="CS34" s="7">
        <f>AVERAGE('Raw Data'!FK33,'Raw Data'!FK83,'Raw Data'!FK133)</f>
        <v>2.17</v>
      </c>
      <c r="CT34" s="8">
        <f>AVERAGE('Raw Data'!FL33,'Raw Data'!FL83,'Raw Data'!FL133)</f>
        <v>0.95803333333333329</v>
      </c>
      <c r="CU34" s="11">
        <f t="shared" si="18"/>
        <v>958.0333333333333</v>
      </c>
      <c r="CV34" s="5">
        <f>AVERAGE('Raw Data'!FR33,'Raw Data'!FR83,'Raw Data'!FR133)</f>
        <v>34.1</v>
      </c>
      <c r="CW34" s="6">
        <f>AVERAGE('Raw Data'!FS33,'Raw Data'!FS83,'Raw Data'!FS133)</f>
        <v>2.0510000000000002</v>
      </c>
      <c r="CX34" s="7">
        <f>AVERAGE('Raw Data'!FT33,'Raw Data'!FT83,'Raw Data'!FT133)</f>
        <v>2.6506666666666665</v>
      </c>
      <c r="CY34" s="8">
        <f>AVERAGE('Raw Data'!FU33,'Raw Data'!FU83,'Raw Data'!FU133)</f>
        <v>0.7739666666666668</v>
      </c>
      <c r="CZ34" s="11">
        <f t="shared" si="19"/>
        <v>773.96666666666681</v>
      </c>
      <c r="DA34" s="5">
        <f>AVERAGE('Raw Data'!GA33,'Raw Data'!GA83,'Raw Data'!GA133)</f>
        <v>38.299999999999997</v>
      </c>
      <c r="DB34" s="6">
        <f>AVERAGE('Raw Data'!GB33,'Raw Data'!GB82,'Raw Data'!GB132)</f>
        <v>2.0510000000000002</v>
      </c>
      <c r="DC34" s="6">
        <f>AVERAGE('Raw Data'!GC33,'Raw Data'!GC82,'Raw Data'!GC132)</f>
        <v>3.5256666666666665</v>
      </c>
      <c r="DD34" s="6">
        <f>AVERAGE('Raw Data'!GD33,'Raw Data'!GD82,'Raw Data'!GD132)</f>
        <v>0.58510000000000006</v>
      </c>
      <c r="DE34" s="11">
        <f t="shared" si="20"/>
        <v>585.1</v>
      </c>
      <c r="DF34" s="5">
        <f>AVERAGE('Raw Data'!GJ33,'Raw Data'!GJ83)</f>
        <v>41.650000000000006</v>
      </c>
      <c r="DG34" s="6">
        <f>AVERAGE('Raw Data'!GK33,'Raw Data'!GK82)</f>
        <v>2.0510000000000002</v>
      </c>
      <c r="DH34" s="6">
        <f>AVERAGE('Raw Data'!GL33,'Raw Data'!GL82)</f>
        <v>4.3405000000000005</v>
      </c>
      <c r="DI34" s="6">
        <f>AVERAGE('Raw Data'!GM33,'Raw Data'!GM82)</f>
        <v>0.47260000000000002</v>
      </c>
      <c r="DJ34" s="11">
        <f t="shared" si="21"/>
        <v>472.6</v>
      </c>
    </row>
    <row r="35" spans="2:114">
      <c r="B35">
        <v>31</v>
      </c>
      <c r="C35" s="2">
        <f>AVERAGE('Raw Data'!C34,('Raw Data'!C84)-15,('Raw Data'!C134)-15)</f>
        <v>157.4</v>
      </c>
      <c r="D35" s="5">
        <f>AVERAGE('Raw Data'!D34,'Raw Data'!D84,'Raw Data'!D134)</f>
        <v>26.600000000000005</v>
      </c>
      <c r="E35" s="6">
        <f>AVERAGE('Raw Data'!E34,'Raw Data'!E84,'Raw Data'!E134)</f>
        <v>1.373</v>
      </c>
      <c r="F35" s="7">
        <f>AVERAGE('Raw Data'!F34,'Raw Data'!F84,'Raw Data'!F134)</f>
        <v>8.2750000000000004</v>
      </c>
      <c r="G35" s="8">
        <f>AVERAGE('Raw Data'!G34,'Raw Data'!G84,'Raw Data'!G134)</f>
        <v>0.16606666666666667</v>
      </c>
      <c r="H35" s="11">
        <f t="shared" si="0"/>
        <v>166.06666666666666</v>
      </c>
      <c r="I35" s="9">
        <f>AVERAGE('Raw Data'!H34,'Raw Data'!H84,'Raw Data'!H134)</f>
        <v>1.0116666666666665</v>
      </c>
      <c r="J35" s="5">
        <f>AVERAGE('Raw Data'!M34,'Raw Data'!M84,'Raw Data'!M134)</f>
        <v>30.3</v>
      </c>
      <c r="K35" s="6">
        <f>AVERAGE('Raw Data'!N34,'Raw Data'!N84,'Raw Data'!N134)</f>
        <v>1.373</v>
      </c>
      <c r="L35" s="7">
        <f>AVERAGE('Raw Data'!O34,'Raw Data'!O84,'Raw Data'!O134)</f>
        <v>7.7513333333333341</v>
      </c>
      <c r="M35" s="8">
        <f>AVERAGE('Raw Data'!P34,'Raw Data'!P84,'Raw Data'!P134)</f>
        <v>0.1772</v>
      </c>
      <c r="N35" s="11">
        <f t="shared" si="1"/>
        <v>177.2</v>
      </c>
      <c r="O35" s="5">
        <f>AVERAGE('Raw Data'!V34,'Raw Data'!V84,'Raw Data'!V134)</f>
        <v>34.4</v>
      </c>
      <c r="P35" s="6">
        <f>AVERAGE('Raw Data'!W34,'Raw Data'!W84,'Raw Data'!W134)</f>
        <v>1.373</v>
      </c>
      <c r="Q35" s="7">
        <f>AVERAGE('Raw Data'!X34,'Raw Data'!X84,'Raw Data'!X134)</f>
        <v>11.263333333333335</v>
      </c>
      <c r="R35" s="8">
        <f>AVERAGE('Raw Data'!Y34,'Raw Data'!Y84,'Raw Data'!Y134)</f>
        <v>0.12230000000000001</v>
      </c>
      <c r="S35" s="11">
        <f t="shared" si="2"/>
        <v>122.30000000000001</v>
      </c>
      <c r="T35" s="5">
        <f>AVERAGE('Raw Data'!AE34,'Raw Data'!AE84,'Raw Data'!AE134)</f>
        <v>38.1</v>
      </c>
      <c r="U35" s="6">
        <f>AVERAGE('Raw Data'!AF34,'Raw Data'!AF84,'Raw Data'!AF134)</f>
        <v>1.373</v>
      </c>
      <c r="V35" s="7">
        <f>AVERAGE('Raw Data'!AG34,'Raw Data'!AG84,'Raw Data'!AG134)</f>
        <v>11.711333333333334</v>
      </c>
      <c r="W35" s="8">
        <f>AVERAGE('Raw Data'!AH34,'Raw Data'!AH84,'Raw Data'!AH134)</f>
        <v>0.1206</v>
      </c>
      <c r="X35" s="11">
        <f t="shared" si="3"/>
        <v>120.6</v>
      </c>
      <c r="Y35" s="5">
        <f>AVERAGE('Raw Data'!AN34,'Raw Data'!AN84,'Raw Data'!AN134)</f>
        <v>42.333333333333329</v>
      </c>
      <c r="Z35" s="6">
        <f>AVERAGE('Raw Data'!AO34,'Raw Data'!AO84,'Raw Data'!AO134)</f>
        <v>1.373</v>
      </c>
      <c r="AA35" s="7">
        <f>AVERAGE('Raw Data'!AP34,'Raw Data'!AP84,'Raw Data'!AP134)</f>
        <v>16.305666666666667</v>
      </c>
      <c r="AB35" s="8">
        <f>AVERAGE('Raw Data'!AQ34,'Raw Data'!AQ84,'Raw Data'!AQ134)</f>
        <v>0.11193666666666667</v>
      </c>
      <c r="AC35" s="11">
        <f t="shared" si="4"/>
        <v>111.93666666666667</v>
      </c>
      <c r="AD35" s="5">
        <f>AVERAGE('Raw Data'!AW34,'Raw Data'!AW84,'Raw Data'!AW134)</f>
        <v>26.600000000000005</v>
      </c>
      <c r="AE35" s="6">
        <f>AVERAGE('Raw Data'!AX34,'Raw Data'!AX84,'Raw Data'!AX134)</f>
        <v>1.373</v>
      </c>
      <c r="AF35" s="7">
        <f>AVERAGE('Raw Data'!AY34,'Raw Data'!AY84,'Raw Data'!AY134)</f>
        <v>5.6273333333333335</v>
      </c>
      <c r="AG35" s="8">
        <f>AVERAGE('Raw Data'!AZ34,'Raw Data'!AZ84,'Raw Data'!AZ134)</f>
        <v>0.24403333333333332</v>
      </c>
      <c r="AH35" s="11">
        <f t="shared" si="5"/>
        <v>244.03333333333333</v>
      </c>
      <c r="AI35" s="5">
        <f>AVERAGE('Raw Data'!BF34,'Raw Data'!BF84,'Raw Data'!BF134)</f>
        <v>30.3</v>
      </c>
      <c r="AJ35" s="6">
        <f>AVERAGE('Raw Data'!BG34,'Raw Data'!BG84,'Raw Data'!BG134)</f>
        <v>1.373</v>
      </c>
      <c r="AK35" s="7">
        <f>AVERAGE('Raw Data'!BH34,'Raw Data'!BH84,'Raw Data'!BH134)</f>
        <v>7.4329999999999998</v>
      </c>
      <c r="AL35" s="8">
        <f>AVERAGE('Raw Data'!BI34,'Raw Data'!BI84,'Raw Data'!BI134)</f>
        <v>0.18476666666666666</v>
      </c>
      <c r="AM35" s="11">
        <f t="shared" si="6"/>
        <v>184.76666666666665</v>
      </c>
      <c r="AN35" s="5">
        <f>AVERAGE('Raw Data'!BO34,'Raw Data'!BO84,'Raw Data'!BO134)</f>
        <v>34.4</v>
      </c>
      <c r="AO35" s="6">
        <f>AVERAGE('Raw Data'!BP34,'Raw Data'!BP84,'Raw Data'!BP134)</f>
        <v>1.373</v>
      </c>
      <c r="AP35" s="7">
        <f>AVERAGE('Raw Data'!BQ34,'Raw Data'!BQ84,'Raw Data'!BQ134)</f>
        <v>9.7000000000000011</v>
      </c>
      <c r="AQ35" s="8">
        <f>AVERAGE('Raw Data'!BR34,'Raw Data'!BR84,'Raw Data'!BR134)</f>
        <v>0.14159999999999998</v>
      </c>
      <c r="AR35" s="11">
        <f t="shared" si="7"/>
        <v>141.59999999999997</v>
      </c>
      <c r="AS35" s="5">
        <f>AVERAGE('Raw Data'!BX34,'Raw Data'!BX84,'Raw Data'!BX134)</f>
        <v>38.1</v>
      </c>
      <c r="AT35" s="6">
        <f>AVERAGE('Raw Data'!BY34,'Raw Data'!BY84,'Raw Data'!BY134)</f>
        <v>1.373</v>
      </c>
      <c r="AU35" s="7">
        <f>AVERAGE('Raw Data'!BZ34,'Raw Data'!BZ84,'Raw Data'!BZ134)</f>
        <v>12.486666666666665</v>
      </c>
      <c r="AV35" s="8">
        <f>AVERAGE('Raw Data'!CA34,'Raw Data'!CA84,'Raw Data'!CA134)</f>
        <v>0.11</v>
      </c>
      <c r="AW35" s="11">
        <f t="shared" si="8"/>
        <v>110</v>
      </c>
      <c r="AX35" s="5">
        <f>AVERAGE('Raw Data'!CG34,'Raw Data'!CG84,'Raw Data'!CG134)</f>
        <v>42.4</v>
      </c>
      <c r="AY35" s="6">
        <f>AVERAGE('Raw Data'!CH34,'Raw Data'!CH84,'Raw Data'!CH134)</f>
        <v>1.373</v>
      </c>
      <c r="AZ35" s="7">
        <f>AVERAGE('Raw Data'!CI34,'Raw Data'!CI84,'Raw Data'!CI134)</f>
        <v>16.079999999999998</v>
      </c>
      <c r="BA35" s="8">
        <f>AVERAGE('Raw Data'!CJ34,'Raw Data'!CJ84,'Raw Data'!CJ134)</f>
        <v>8.5394999999999999E-2</v>
      </c>
      <c r="BB35" s="11">
        <f t="shared" si="9"/>
        <v>85.394999999999996</v>
      </c>
      <c r="BC35" s="5">
        <f>AVERAGE('Raw Data'!CP34)</f>
        <v>23</v>
      </c>
      <c r="BD35" s="6">
        <f>AVERAGE('Raw Data'!CQ34)</f>
        <v>3.4331999999999998</v>
      </c>
      <c r="BE35" s="7">
        <f>AVERAGE('Raw Data'!CR34)</f>
        <v>1.2065999999999999</v>
      </c>
      <c r="BF35" s="8">
        <f>AVERAGE('Raw Data'!CS34)</f>
        <v>2.8452999999999999</v>
      </c>
      <c r="BG35" s="11">
        <f t="shared" si="10"/>
        <v>2845.2999999999997</v>
      </c>
      <c r="BH35" s="5">
        <f>AVERAGE('Raw Data'!CX34,'Raw Data'!CX84,'Raw Data'!CX134)</f>
        <v>26.399999999999995</v>
      </c>
      <c r="BI35" s="6">
        <f>AVERAGE('Raw Data'!CY34,'Raw Data'!CY84,'Raw Data'!CY134)</f>
        <v>2.407</v>
      </c>
      <c r="BJ35" s="7">
        <f>AVERAGE('Raw Data'!CZ34,'Raw Data'!CZ84,'Raw Data'!CZ134)</f>
        <v>1.1203333333333334</v>
      </c>
      <c r="BK35" s="8">
        <f>AVERAGE('Raw Data'!DA34,'Raw Data'!DA84,'Raw Data'!DA134)</f>
        <v>2.1476666666666668</v>
      </c>
      <c r="BL35" s="11">
        <f t="shared" si="11"/>
        <v>2147.666666666667</v>
      </c>
      <c r="BM35" s="5">
        <f>AVERAGE('Raw Data'!DG34,'Raw Data'!DG84,'Raw Data'!DG134)</f>
        <v>30.366666666666664</v>
      </c>
      <c r="BN35" s="6">
        <f>AVERAGE('Raw Data'!DH34,'Raw Data'!DH84,'Raw Data'!DH134)</f>
        <v>2.407</v>
      </c>
      <c r="BO35" s="7">
        <f>AVERAGE('Raw Data'!DI34,'Raw Data'!DI84,'Raw Data'!DI134)</f>
        <v>1.4453333333333334</v>
      </c>
      <c r="BP35" s="8">
        <f>AVERAGE('Raw Data'!DJ34,'Raw Data'!DJ84,'Raw Data'!DJ134)</f>
        <v>1.6653333333333331</v>
      </c>
      <c r="BQ35" s="11">
        <f t="shared" si="12"/>
        <v>1665.333333333333</v>
      </c>
      <c r="BR35" s="5">
        <f>AVERAGE('Raw Data'!DP34,'Raw Data'!DP84,'Raw Data'!DP134)</f>
        <v>34.166666666666671</v>
      </c>
      <c r="BS35" s="6">
        <f>AVERAGE('Raw Data'!DQ34,'Raw Data'!DQ83,'Raw Data'!DQ133)</f>
        <v>2.407</v>
      </c>
      <c r="BT35" s="7">
        <f>AVERAGE('Raw Data'!DR34,'Raw Data'!DR84,'Raw Data'!DR134)</f>
        <v>2.1276666666666664</v>
      </c>
      <c r="BU35" s="8">
        <f>AVERAGE('Raw Data'!DS34,'Raw Data'!DS84,'Raw Data'!DS134)</f>
        <v>1.2646666666666666</v>
      </c>
      <c r="BV35" s="11">
        <f t="shared" si="13"/>
        <v>1264.6666666666665</v>
      </c>
      <c r="BW35" s="5">
        <f>AVERAGE('Raw Data'!DY34,'Raw Data'!DY84,'Raw Data'!DY134)</f>
        <v>38.266666666666666</v>
      </c>
      <c r="BX35" s="6">
        <f>AVERAGE('Raw Data'!DZ34,'Raw Data'!DZ83,'Raw Data'!DZ133)</f>
        <v>2.407</v>
      </c>
      <c r="BY35" s="6">
        <f>AVERAGE('Raw Data'!EA34,'Raw Data'!EA83,'Raw Data'!EA133)</f>
        <v>2.6873333333333331</v>
      </c>
      <c r="BZ35" s="6">
        <f>AVERAGE('Raw Data'!EB34,'Raw Data'!EB83,'Raw Data'!EB133)</f>
        <v>0.89556666666666673</v>
      </c>
      <c r="CA35" s="11">
        <f t="shared" si="14"/>
        <v>895.56666666666672</v>
      </c>
      <c r="CB35" s="5">
        <f>AVERAGE('Raw Data'!EH34,'Raw Data'!EH84)</f>
        <v>41.7</v>
      </c>
      <c r="CC35" s="6">
        <f>AVERAGE('Raw Data'!EI34,'Raw Data'!EI84)</f>
        <v>2.407</v>
      </c>
      <c r="CD35" s="7">
        <f>AVERAGE('Raw Data'!EJ34,'Raw Data'!EJ84)</f>
        <v>3.2814999999999999</v>
      </c>
      <c r="CE35" s="8">
        <f>AVERAGE('Raw Data'!EK34,'Raw Data'!EK84)</f>
        <v>0.73485</v>
      </c>
      <c r="CF35" s="11">
        <f t="shared" si="15"/>
        <v>734.85</v>
      </c>
      <c r="CG35" s="5">
        <f>AVERAGE('Raw Data'!EQ34)</f>
        <v>23.2</v>
      </c>
      <c r="CH35" s="6">
        <f>AVERAGE('Raw Data'!ER34)</f>
        <v>3.4329999999999998</v>
      </c>
      <c r="CI35" s="7">
        <f>AVERAGE('Raw Data'!ES34)</f>
        <v>1.766</v>
      </c>
      <c r="CJ35" s="8">
        <f>AVERAGE('Raw Data'!ET34)</f>
        <v>1.9450000000000001</v>
      </c>
      <c r="CK35" s="11">
        <f t="shared" si="16"/>
        <v>1945</v>
      </c>
      <c r="CL35" s="5">
        <f>AVERAGE('Raw Data'!EZ34,'Raw Data'!EZ84,'Raw Data'!EZ134)</f>
        <v>26.366666666666664</v>
      </c>
      <c r="CM35" s="6">
        <f>AVERAGE('Raw Data'!FA134,'Raw Data'!FA184)</f>
        <v>2.407</v>
      </c>
      <c r="CN35" s="7">
        <f>AVERAGE('Raw Data'!FB34,'Raw Data'!FB84,'Raw Data'!FB134)</f>
        <v>2.1080000000000001</v>
      </c>
      <c r="CO35" s="8">
        <f>AVERAGE('Raw Data'!FC34,'Raw Data'!FC84,'Raw Data'!FC134)</f>
        <v>1.4653333333333336</v>
      </c>
      <c r="CP35" s="11">
        <f t="shared" si="17"/>
        <v>1465.3333333333335</v>
      </c>
      <c r="CQ35" s="5">
        <f>AVERAGE('Raw Data'!FI34,'Raw Data'!FI84,'Raw Data'!FI134)</f>
        <v>30.399999999999995</v>
      </c>
      <c r="CR35" s="6">
        <f>AVERAGE('Raw Data'!FJ34,'Raw Data'!FJ84,'Raw Data'!FJ134)</f>
        <v>2.407</v>
      </c>
      <c r="CS35" s="7">
        <f>AVERAGE('Raw Data'!FK34,'Raw Data'!FK84,'Raw Data'!FK134)</f>
        <v>2.5550000000000002</v>
      </c>
      <c r="CT35" s="8">
        <f>AVERAGE('Raw Data'!FL34,'Raw Data'!FL84,'Raw Data'!FL134)</f>
        <v>0.9548333333333332</v>
      </c>
      <c r="CU35" s="11">
        <f t="shared" si="18"/>
        <v>954.83333333333326</v>
      </c>
      <c r="CV35" s="5">
        <f>AVERAGE('Raw Data'!FR34,'Raw Data'!FR84,'Raw Data'!FR134)</f>
        <v>34.133333333333333</v>
      </c>
      <c r="CW35" s="6">
        <f>AVERAGE('Raw Data'!FS34,'Raw Data'!FS84,'Raw Data'!FS134)</f>
        <v>2.407</v>
      </c>
      <c r="CX35" s="7">
        <f>AVERAGE('Raw Data'!FT34,'Raw Data'!FT84,'Raw Data'!FT134)</f>
        <v>3.1173333333333333</v>
      </c>
      <c r="CY35" s="8">
        <f>AVERAGE('Raw Data'!FU34,'Raw Data'!FU84,'Raw Data'!FU134)</f>
        <v>0.77196666666666669</v>
      </c>
      <c r="CZ35" s="11">
        <f t="shared" si="19"/>
        <v>771.9666666666667</v>
      </c>
      <c r="DA35" s="5">
        <f>AVERAGE('Raw Data'!GA34,'Raw Data'!GA84,'Raw Data'!GA134)</f>
        <v>38.299999999999997</v>
      </c>
      <c r="DB35" s="6">
        <f>AVERAGE('Raw Data'!GB34,'Raw Data'!GB83,'Raw Data'!GB133)</f>
        <v>2.407</v>
      </c>
      <c r="DC35" s="6">
        <f>AVERAGE('Raw Data'!GC34,'Raw Data'!GC83,'Raw Data'!GC133)</f>
        <v>4.1526666666666667</v>
      </c>
      <c r="DD35" s="6">
        <f>AVERAGE('Raw Data'!GD34,'Raw Data'!GD83,'Raw Data'!GD133)</f>
        <v>0.5827</v>
      </c>
      <c r="DE35" s="11">
        <f t="shared" si="20"/>
        <v>582.70000000000005</v>
      </c>
      <c r="DF35" s="5">
        <f>AVERAGE('Raw Data'!GJ34,'Raw Data'!GJ84)</f>
        <v>41.650000000000006</v>
      </c>
      <c r="DG35" s="6">
        <f>AVERAGE('Raw Data'!GK34,'Raw Data'!GK83)</f>
        <v>2.407</v>
      </c>
      <c r="DH35" s="6">
        <f>AVERAGE('Raw Data'!GL34,'Raw Data'!GL83)</f>
        <v>5.0945</v>
      </c>
      <c r="DI35" s="6">
        <f>AVERAGE('Raw Data'!GM34,'Raw Data'!GM83)</f>
        <v>0.47244999999999998</v>
      </c>
      <c r="DJ35" s="11">
        <f t="shared" si="21"/>
        <v>472.45</v>
      </c>
    </row>
    <row r="36" spans="2:114">
      <c r="B36">
        <v>32</v>
      </c>
      <c r="C36" s="2">
        <f>AVERAGE('Raw Data'!C35,('Raw Data'!C85)-15,('Raw Data'!C135)-15)</f>
        <v>162.5</v>
      </c>
      <c r="D36" s="5">
        <f>AVERAGE('Raw Data'!D35,'Raw Data'!D85,'Raw Data'!D135)</f>
        <v>26.600000000000005</v>
      </c>
      <c r="E36" s="6">
        <f>AVERAGE('Raw Data'!E35,'Raw Data'!E85,'Raw Data'!E135)</f>
        <v>1.5810000000000002</v>
      </c>
      <c r="F36" s="7">
        <f>AVERAGE('Raw Data'!F35,'Raw Data'!F85,'Raw Data'!F135)</f>
        <v>9.6053333333333342</v>
      </c>
      <c r="G36" s="8">
        <f>AVERAGE('Raw Data'!G35,'Raw Data'!G85,'Raw Data'!G135)</f>
        <v>0.16469999999999999</v>
      </c>
      <c r="H36" s="11">
        <f t="shared" si="0"/>
        <v>164.7</v>
      </c>
      <c r="I36" s="9">
        <f>AVERAGE('Raw Data'!H35,'Raw Data'!H85,'Raw Data'!H135)</f>
        <v>1.014</v>
      </c>
      <c r="J36" s="5">
        <f>AVERAGE('Raw Data'!M35,'Raw Data'!M85,'Raw Data'!M135)</f>
        <v>30.3</v>
      </c>
      <c r="K36" s="6">
        <f>AVERAGE('Raw Data'!N35,'Raw Data'!N85,'Raw Data'!N135)</f>
        <v>1.5810000000000002</v>
      </c>
      <c r="L36" s="7">
        <f>AVERAGE('Raw Data'!O35,'Raw Data'!O85,'Raw Data'!O135)</f>
        <v>9.0303333333333331</v>
      </c>
      <c r="M36" s="8">
        <f>AVERAGE('Raw Data'!P35,'Raw Data'!P85,'Raw Data'!P135)</f>
        <v>0.17513333333333334</v>
      </c>
      <c r="N36" s="11">
        <f t="shared" si="1"/>
        <v>175.13333333333333</v>
      </c>
      <c r="O36" s="5">
        <f>AVERAGE('Raw Data'!V35,'Raw Data'!V85,'Raw Data'!V135)</f>
        <v>34.4</v>
      </c>
      <c r="P36" s="6">
        <f>AVERAGE('Raw Data'!W35,'Raw Data'!W85,'Raw Data'!W135)</f>
        <v>1.5810000000000002</v>
      </c>
      <c r="Q36" s="7">
        <f>AVERAGE('Raw Data'!X35,'Raw Data'!X85,'Raw Data'!X135)</f>
        <v>13.036666666666667</v>
      </c>
      <c r="R36" s="8">
        <f>AVERAGE('Raw Data'!Y35,'Raw Data'!Y85,'Raw Data'!Y135)</f>
        <v>0.12180000000000001</v>
      </c>
      <c r="S36" s="11">
        <f t="shared" si="2"/>
        <v>121.80000000000001</v>
      </c>
      <c r="T36" s="5">
        <f>AVERAGE('Raw Data'!AE35,'Raw Data'!AE85,'Raw Data'!AE135)</f>
        <v>38.1</v>
      </c>
      <c r="U36" s="6">
        <f>AVERAGE('Raw Data'!AF35,'Raw Data'!AF85,'Raw Data'!AF135)</f>
        <v>1.5810000000000002</v>
      </c>
      <c r="V36" s="7">
        <f>AVERAGE('Raw Data'!AG35,'Raw Data'!AG85,'Raw Data'!AG135)</f>
        <v>13.553333333333333</v>
      </c>
      <c r="W36" s="8">
        <f>AVERAGE('Raw Data'!AH35,'Raw Data'!AH85,'Raw Data'!AH135)</f>
        <v>0.11983333333333333</v>
      </c>
      <c r="X36" s="11">
        <f t="shared" si="3"/>
        <v>119.83333333333333</v>
      </c>
      <c r="Y36" s="5">
        <f>AVERAGE('Raw Data'!AN35,'Raw Data'!AN85,'Raw Data'!AN135)</f>
        <v>42.366666666666667</v>
      </c>
      <c r="Z36" s="6">
        <f>AVERAGE('Raw Data'!AO35,'Raw Data'!AO85,'Raw Data'!AO135)</f>
        <v>1.5810000000000002</v>
      </c>
      <c r="AA36" s="7">
        <f>AVERAGE('Raw Data'!AP35,'Raw Data'!AP85,'Raw Data'!AP135)</f>
        <v>19.008666666666667</v>
      </c>
      <c r="AB36" s="8">
        <f>AVERAGE('Raw Data'!AQ35,'Raw Data'!AQ85,'Raw Data'!AQ135)</f>
        <v>0.10842666666666667</v>
      </c>
      <c r="AC36" s="11">
        <f t="shared" si="4"/>
        <v>108.42666666666668</v>
      </c>
      <c r="AD36" s="5">
        <f>AVERAGE('Raw Data'!AW35,'Raw Data'!AW85,'Raw Data'!AW135)</f>
        <v>26.600000000000005</v>
      </c>
      <c r="AE36" s="6">
        <f>AVERAGE('Raw Data'!AX35,'Raw Data'!AX85,'Raw Data'!AX135)</f>
        <v>1.5810000000000002</v>
      </c>
      <c r="AF36" s="7">
        <f>AVERAGE('Raw Data'!AY35,'Raw Data'!AY85,'Raw Data'!AY135)</f>
        <v>6.4706666666666663</v>
      </c>
      <c r="AG36" s="8">
        <f>AVERAGE('Raw Data'!AZ35,'Raw Data'!AZ85,'Raw Data'!AZ135)</f>
        <v>0.24436666666666665</v>
      </c>
      <c r="AH36" s="11">
        <f t="shared" si="5"/>
        <v>244.36666666666665</v>
      </c>
      <c r="AI36" s="5">
        <f>AVERAGE('Raw Data'!BF35,'Raw Data'!BF85,'Raw Data'!BF135)</f>
        <v>30.3</v>
      </c>
      <c r="AJ36" s="6">
        <f>AVERAGE('Raw Data'!BG35,'Raw Data'!BG85,'Raw Data'!BG135)</f>
        <v>1.5810000000000002</v>
      </c>
      <c r="AK36" s="7">
        <f>AVERAGE('Raw Data'!BH35,'Raw Data'!BH85,'Raw Data'!BH135)</f>
        <v>8.5756666666666668</v>
      </c>
      <c r="AL36" s="8">
        <f>AVERAGE('Raw Data'!BI35,'Raw Data'!BI85,'Raw Data'!BI135)</f>
        <v>0.18436666666666668</v>
      </c>
      <c r="AM36" s="11">
        <f t="shared" si="6"/>
        <v>184.36666666666667</v>
      </c>
      <c r="AN36" s="5">
        <f>AVERAGE('Raw Data'!BO35,'Raw Data'!BO85,'Raw Data'!BO135)</f>
        <v>34.4</v>
      </c>
      <c r="AO36" s="6">
        <f>AVERAGE('Raw Data'!BP35,'Raw Data'!BP85,'Raw Data'!BP135)</f>
        <v>1.5810000000000002</v>
      </c>
      <c r="AP36" s="7">
        <f>AVERAGE('Raw Data'!BQ35,'Raw Data'!BQ85,'Raw Data'!BQ135)</f>
        <v>11.18</v>
      </c>
      <c r="AQ36" s="8">
        <f>AVERAGE('Raw Data'!BR35,'Raw Data'!BR85,'Raw Data'!BR135)</f>
        <v>0.14146666666666666</v>
      </c>
      <c r="AR36" s="11">
        <f t="shared" si="7"/>
        <v>141.46666666666667</v>
      </c>
      <c r="AS36" s="5">
        <f>AVERAGE('Raw Data'!BX35,'Raw Data'!BX85,'Raw Data'!BX135)</f>
        <v>38.1</v>
      </c>
      <c r="AT36" s="6">
        <f>AVERAGE('Raw Data'!BY35,'Raw Data'!BY85,'Raw Data'!BY135)</f>
        <v>1.5810000000000002</v>
      </c>
      <c r="AU36" s="7">
        <f>AVERAGE('Raw Data'!BZ35,'Raw Data'!BZ85,'Raw Data'!BZ135)</f>
        <v>14.406666666666666</v>
      </c>
      <c r="AV36" s="8">
        <f>AVERAGE('Raw Data'!CA35,'Raw Data'!CA85,'Raw Data'!CA135)</f>
        <v>0.10973333333333334</v>
      </c>
      <c r="AW36" s="11">
        <f t="shared" si="8"/>
        <v>109.73333333333333</v>
      </c>
      <c r="AX36" s="5">
        <f>AVERAGE('Raw Data'!CG35,'Raw Data'!CG85,'Raw Data'!CG135)</f>
        <v>42.4</v>
      </c>
      <c r="AY36" s="6">
        <f>AVERAGE('Raw Data'!CH35,'Raw Data'!CH85,'Raw Data'!CH135)</f>
        <v>1.581</v>
      </c>
      <c r="AZ36" s="7">
        <f>AVERAGE('Raw Data'!CI35,'Raw Data'!CI85,'Raw Data'!CI135)</f>
        <v>18.535</v>
      </c>
      <c r="BA36" s="8">
        <f>AVERAGE('Raw Data'!CJ35,'Raw Data'!CJ85,'Raw Data'!CJ135)</f>
        <v>8.5334999999999994E-2</v>
      </c>
      <c r="BB36" s="11">
        <f t="shared" si="9"/>
        <v>85.334999999999994</v>
      </c>
      <c r="BC36" s="5">
        <f>AVERAGE('Raw Data'!CP35)</f>
        <v>23</v>
      </c>
      <c r="BD36" s="6">
        <f>AVERAGE('Raw Data'!CQ35)</f>
        <v>3.9529999999999998</v>
      </c>
      <c r="BE36" s="7">
        <f>AVERAGE('Raw Data'!CR35)</f>
        <v>1.3927</v>
      </c>
      <c r="BF36" s="8">
        <f>AVERAGE('Raw Data'!CS35)</f>
        <v>2.8382999999999998</v>
      </c>
      <c r="BG36" s="11">
        <f t="shared" si="10"/>
        <v>2838.2999999999997</v>
      </c>
      <c r="BH36" s="5">
        <f>AVERAGE('Raw Data'!CX35,'Raw Data'!CX85,'Raw Data'!CX135)</f>
        <v>26.399999999999995</v>
      </c>
      <c r="BI36" s="6">
        <f>AVERAGE('Raw Data'!CY35,'Raw Data'!CY85,'Raw Data'!CY135)</f>
        <v>2.823</v>
      </c>
      <c r="BJ36" s="7">
        <f>AVERAGE('Raw Data'!CZ35,'Raw Data'!CZ85,'Raw Data'!CZ135)</f>
        <v>1.3183333333333334</v>
      </c>
      <c r="BK36" s="8">
        <f>AVERAGE('Raw Data'!DA35,'Raw Data'!DA85,'Raw Data'!DA135)</f>
        <v>2.1416666666666671</v>
      </c>
      <c r="BL36" s="11">
        <f t="shared" si="11"/>
        <v>2141.666666666667</v>
      </c>
      <c r="BM36" s="5">
        <f>AVERAGE('Raw Data'!DG35,'Raw Data'!DG85,'Raw Data'!DG135)</f>
        <v>30.366666666666664</v>
      </c>
      <c r="BN36" s="6">
        <f>AVERAGE('Raw Data'!DH35,'Raw Data'!DH85,'Raw Data'!DH135)</f>
        <v>2.823</v>
      </c>
      <c r="BO36" s="7">
        <f>AVERAGE('Raw Data'!DI35,'Raw Data'!DI85,'Raw Data'!DI135)</f>
        <v>1.7003333333333333</v>
      </c>
      <c r="BP36" s="8">
        <f>AVERAGE('Raw Data'!DJ35,'Raw Data'!DJ85,'Raw Data'!DJ135)</f>
        <v>1.6603333333333332</v>
      </c>
      <c r="BQ36" s="11">
        <f t="shared" si="12"/>
        <v>1660.3333333333333</v>
      </c>
      <c r="BR36" s="5">
        <f>AVERAGE('Raw Data'!DP35,'Raw Data'!DP85,'Raw Data'!DP135)</f>
        <v>34.200000000000003</v>
      </c>
      <c r="BS36" s="6">
        <f>AVERAGE('Raw Data'!DQ35,'Raw Data'!DQ84,'Raw Data'!DQ134)</f>
        <v>2.823</v>
      </c>
      <c r="BT36" s="7">
        <f>AVERAGE('Raw Data'!DR35,'Raw Data'!DR85,'Raw Data'!DR135)</f>
        <v>2.5059999999999998</v>
      </c>
      <c r="BU36" s="8">
        <f>AVERAGE('Raw Data'!DS35,'Raw Data'!DS85,'Raw Data'!DS135)</f>
        <v>1.2590000000000001</v>
      </c>
      <c r="BV36" s="11">
        <f t="shared" si="13"/>
        <v>1259.0000000000002</v>
      </c>
      <c r="BW36" s="5">
        <f>AVERAGE('Raw Data'!DY35,'Raw Data'!DY85,'Raw Data'!DY135)</f>
        <v>38.266666666666666</v>
      </c>
      <c r="BX36" s="6">
        <f>AVERAGE('Raw Data'!DZ35,'Raw Data'!DZ84,'Raw Data'!DZ134)</f>
        <v>2.823</v>
      </c>
      <c r="BY36" s="6">
        <f>AVERAGE('Raw Data'!EA35,'Raw Data'!EA84,'Raw Data'!EA134)</f>
        <v>3.1549999999999998</v>
      </c>
      <c r="BZ36" s="6">
        <f>AVERAGE('Raw Data'!EB35,'Raw Data'!EB84,'Raw Data'!EB134)</f>
        <v>0.89493333333333336</v>
      </c>
      <c r="CA36" s="11">
        <f t="shared" si="14"/>
        <v>894.93333333333339</v>
      </c>
      <c r="CB36" s="5">
        <f>AVERAGE('Raw Data'!EH35,'Raw Data'!EH85)</f>
        <v>41.7</v>
      </c>
      <c r="CC36" s="6">
        <f>AVERAGE('Raw Data'!EI35,'Raw Data'!EI85)</f>
        <v>2.823</v>
      </c>
      <c r="CD36" s="7">
        <f>AVERAGE('Raw Data'!EJ35,'Raw Data'!EJ85)</f>
        <v>3.8770000000000002</v>
      </c>
      <c r="CE36" s="8">
        <f>AVERAGE('Raw Data'!EK35,'Raw Data'!EK85)</f>
        <v>0.72924999999999995</v>
      </c>
      <c r="CF36" s="11">
        <f t="shared" si="15"/>
        <v>729.25</v>
      </c>
      <c r="CG36" s="5">
        <f>AVERAGE('Raw Data'!EQ35)</f>
        <v>23.2</v>
      </c>
      <c r="CH36" s="6">
        <f>AVERAGE('Raw Data'!ER35)</f>
        <v>3.9529999999999998</v>
      </c>
      <c r="CI36" s="7">
        <f>AVERAGE('Raw Data'!ES35)</f>
        <v>2.0419999999999998</v>
      </c>
      <c r="CJ36" s="8">
        <f>AVERAGE('Raw Data'!ET35)</f>
        <v>1.9359999999999999</v>
      </c>
      <c r="CK36" s="11">
        <f t="shared" si="16"/>
        <v>1936</v>
      </c>
      <c r="CL36" s="5">
        <f>AVERAGE('Raw Data'!EZ35,'Raw Data'!EZ85,'Raw Data'!EZ135)</f>
        <v>26.366666666666664</v>
      </c>
      <c r="CM36" s="6">
        <f>AVERAGE('Raw Data'!FA135,'Raw Data'!FA185)</f>
        <v>2.823</v>
      </c>
      <c r="CN36" s="7">
        <f>AVERAGE('Raw Data'!FB35,'Raw Data'!FB85,'Raw Data'!FB135)</f>
        <v>2.4433333333333334</v>
      </c>
      <c r="CO36" s="8">
        <f>AVERAGE('Raw Data'!FC35,'Raw Data'!FC85,'Raw Data'!FC135)</f>
        <v>1.4630000000000001</v>
      </c>
      <c r="CP36" s="11">
        <f t="shared" si="17"/>
        <v>1463</v>
      </c>
      <c r="CQ36" s="5">
        <f>AVERAGE('Raw Data'!FI35,'Raw Data'!FI85,'Raw Data'!FI135)</f>
        <v>30.399999999999995</v>
      </c>
      <c r="CR36" s="6">
        <f>AVERAGE('Raw Data'!FJ35,'Raw Data'!FJ85,'Raw Data'!FJ135)</f>
        <v>2.823</v>
      </c>
      <c r="CS36" s="7">
        <f>AVERAGE('Raw Data'!FK35,'Raw Data'!FK85,'Raw Data'!FK135)</f>
        <v>3.01</v>
      </c>
      <c r="CT36" s="8">
        <f>AVERAGE('Raw Data'!FL35,'Raw Data'!FL85,'Raw Data'!FL135)</f>
        <v>0.95109999999999995</v>
      </c>
      <c r="CU36" s="11">
        <f t="shared" si="18"/>
        <v>951.09999999999991</v>
      </c>
      <c r="CV36" s="5">
        <f>AVERAGE('Raw Data'!FR35,'Raw Data'!FR85,'Raw Data'!FR135)</f>
        <v>34.133333333333333</v>
      </c>
      <c r="CW36" s="6">
        <f>AVERAGE('Raw Data'!FS35,'Raw Data'!FS85,'Raw Data'!FS135)</f>
        <v>2.823</v>
      </c>
      <c r="CX36" s="7">
        <f>AVERAGE('Raw Data'!FT35,'Raw Data'!FT85,'Raw Data'!FT135)</f>
        <v>3.6586666666666665</v>
      </c>
      <c r="CY36" s="8">
        <f>AVERAGE('Raw Data'!FU35,'Raw Data'!FU85,'Raw Data'!FU135)</f>
        <v>0.77166666666666661</v>
      </c>
      <c r="CZ36" s="11">
        <f t="shared" si="19"/>
        <v>771.66666666666663</v>
      </c>
      <c r="DA36" s="5">
        <f>AVERAGE('Raw Data'!GA35,'Raw Data'!GA85,'Raw Data'!GA135)</f>
        <v>38.299999999999997</v>
      </c>
      <c r="DB36" s="6">
        <f>AVERAGE('Raw Data'!GB35,'Raw Data'!GB84,'Raw Data'!GB134)</f>
        <v>2.823</v>
      </c>
      <c r="DC36" s="6">
        <f>AVERAGE('Raw Data'!GC35,'Raw Data'!GC84,'Raw Data'!GC134)</f>
        <v>4.8963333333333336</v>
      </c>
      <c r="DD36" s="6">
        <f>AVERAGE('Raw Data'!GD35,'Raw Data'!GD84,'Raw Data'!GD134)</f>
        <v>0.57973333333333332</v>
      </c>
      <c r="DE36" s="11">
        <f t="shared" si="20"/>
        <v>579.73333333333335</v>
      </c>
      <c r="DF36" s="5">
        <f>AVERAGE('Raw Data'!GJ35,'Raw Data'!GJ85)</f>
        <v>41.650000000000006</v>
      </c>
      <c r="DG36" s="6">
        <f>AVERAGE('Raw Data'!GK35,'Raw Data'!GK84)</f>
        <v>2.823</v>
      </c>
      <c r="DH36" s="6">
        <f>AVERAGE('Raw Data'!GL35,'Raw Data'!GL84)</f>
        <v>5.9829999999999997</v>
      </c>
      <c r="DI36" s="6">
        <f>AVERAGE('Raw Data'!GM35,'Raw Data'!GM84)</f>
        <v>0.47189999999999999</v>
      </c>
      <c r="DJ36" s="11">
        <f t="shared" si="21"/>
        <v>471.9</v>
      </c>
    </row>
    <row r="37" spans="2:114">
      <c r="B37">
        <v>33</v>
      </c>
      <c r="C37" s="2">
        <f>AVERAGE('Raw Data'!C36,('Raw Data'!C86)-15,('Raw Data'!C136)-15)</f>
        <v>167.56666666666666</v>
      </c>
      <c r="D37" s="5">
        <f>AVERAGE('Raw Data'!D36,'Raw Data'!D86,'Raw Data'!D136)</f>
        <v>26.600000000000005</v>
      </c>
      <c r="E37" s="6">
        <f>AVERAGE('Raw Data'!E36,'Raw Data'!E86,'Raw Data'!E136)</f>
        <v>1.821</v>
      </c>
      <c r="F37" s="7">
        <f>AVERAGE('Raw Data'!F36,'Raw Data'!F86,'Raw Data'!F136)</f>
        <v>11.066666666666668</v>
      </c>
      <c r="G37" s="8">
        <f>AVERAGE('Raw Data'!G36,'Raw Data'!G86,'Raw Data'!G136)</f>
        <v>0.16456666666666667</v>
      </c>
      <c r="H37" s="11">
        <f t="shared" si="0"/>
        <v>164.56666666666666</v>
      </c>
      <c r="I37" s="9">
        <f>AVERAGE('Raw Data'!H36,'Raw Data'!H86,'Raw Data'!H136)</f>
        <v>1.0123333333333333</v>
      </c>
      <c r="J37" s="5">
        <f>AVERAGE('Raw Data'!M36,'Raw Data'!M86,'Raw Data'!M136)</f>
        <v>30.3</v>
      </c>
      <c r="K37" s="6">
        <f>AVERAGE('Raw Data'!N36,'Raw Data'!N86,'Raw Data'!N136)</f>
        <v>1.821</v>
      </c>
      <c r="L37" s="7">
        <f>AVERAGE('Raw Data'!O36,'Raw Data'!O86,'Raw Data'!O136)</f>
        <v>10.459999999999999</v>
      </c>
      <c r="M37" s="8">
        <f>AVERAGE('Raw Data'!P36,'Raw Data'!P86,'Raw Data'!P136)</f>
        <v>0.17406666666666668</v>
      </c>
      <c r="N37" s="11">
        <f t="shared" si="1"/>
        <v>174.06666666666666</v>
      </c>
      <c r="O37" s="5">
        <f>AVERAGE('Raw Data'!V36,'Raw Data'!V86,'Raw Data'!V136)</f>
        <v>34.4</v>
      </c>
      <c r="P37" s="6">
        <f>AVERAGE('Raw Data'!W36,'Raw Data'!W86,'Raw Data'!W136)</f>
        <v>1.821</v>
      </c>
      <c r="Q37" s="7">
        <f>AVERAGE('Raw Data'!X36,'Raw Data'!X86,'Raw Data'!X136)</f>
        <v>15.106666666666667</v>
      </c>
      <c r="R37" s="8">
        <f>AVERAGE('Raw Data'!Y36,'Raw Data'!Y86,'Raw Data'!Y136)</f>
        <v>0.12103333333333333</v>
      </c>
      <c r="S37" s="11">
        <f t="shared" si="2"/>
        <v>121.03333333333333</v>
      </c>
      <c r="T37" s="5">
        <f>AVERAGE('Raw Data'!AE36,'Raw Data'!AE86,'Raw Data'!AE136)</f>
        <v>38.1</v>
      </c>
      <c r="U37" s="6">
        <f>AVERAGE('Raw Data'!AF36,'Raw Data'!AF86,'Raw Data'!AF136)</f>
        <v>1.821</v>
      </c>
      <c r="V37" s="7">
        <f>AVERAGE('Raw Data'!AG36,'Raw Data'!AG86,'Raw Data'!AG136)</f>
        <v>15.656666666666666</v>
      </c>
      <c r="W37" s="8">
        <f>AVERAGE('Raw Data'!AH36,'Raw Data'!AH86,'Raw Data'!AH136)</f>
        <v>0.11926666666666667</v>
      </c>
      <c r="X37" s="11">
        <f t="shared" si="3"/>
        <v>119.26666666666668</v>
      </c>
      <c r="Y37" s="5">
        <f>AVERAGE('Raw Data'!AN36,'Raw Data'!AN86,'Raw Data'!AN136)</f>
        <v>42.366666666666667</v>
      </c>
      <c r="Z37" s="6">
        <f>AVERAGE('Raw Data'!AO36,'Raw Data'!AO86,'Raw Data'!AO136)</f>
        <v>1.821</v>
      </c>
      <c r="AA37" s="7">
        <f>AVERAGE('Raw Data'!AP36,'Raw Data'!AP86,'Raw Data'!AP136)</f>
        <v>22.173333333333332</v>
      </c>
      <c r="AB37" s="8">
        <f>AVERAGE('Raw Data'!AQ36,'Raw Data'!AQ86,'Raw Data'!AQ136)</f>
        <v>0.10356</v>
      </c>
      <c r="AC37" s="11">
        <f t="shared" si="4"/>
        <v>103.56</v>
      </c>
      <c r="AD37" s="5">
        <f>AVERAGE('Raw Data'!AW36,'Raw Data'!AW86,'Raw Data'!AW136)</f>
        <v>26.600000000000005</v>
      </c>
      <c r="AE37" s="6">
        <f>AVERAGE('Raw Data'!AX36,'Raw Data'!AX86,'Raw Data'!AX136)</f>
        <v>1.821</v>
      </c>
      <c r="AF37" s="7">
        <f>AVERAGE('Raw Data'!AY36,'Raw Data'!AY86,'Raw Data'!AY136)</f>
        <v>7.4690000000000003</v>
      </c>
      <c r="AG37" s="8">
        <f>AVERAGE('Raw Data'!AZ36,'Raw Data'!AZ86,'Raw Data'!AZ136)</f>
        <v>0.24376666666666666</v>
      </c>
      <c r="AH37" s="11">
        <f t="shared" si="5"/>
        <v>243.76666666666665</v>
      </c>
      <c r="AI37" s="5">
        <f>AVERAGE('Raw Data'!BF36,'Raw Data'!BF86,'Raw Data'!BF136)</f>
        <v>30.3</v>
      </c>
      <c r="AJ37" s="6">
        <f>AVERAGE('Raw Data'!BG36,'Raw Data'!BG86,'Raw Data'!BG136)</f>
        <v>1.821</v>
      </c>
      <c r="AK37" s="7">
        <f>AVERAGE('Raw Data'!BH36,'Raw Data'!BH86,'Raw Data'!BH136)</f>
        <v>9.8710000000000004</v>
      </c>
      <c r="AL37" s="8">
        <f>AVERAGE('Raw Data'!BI36,'Raw Data'!BI86,'Raw Data'!BI136)</f>
        <v>0.18443333333333334</v>
      </c>
      <c r="AM37" s="11">
        <f t="shared" si="6"/>
        <v>184.43333333333334</v>
      </c>
      <c r="AN37" s="5">
        <f>AVERAGE('Raw Data'!BO36,'Raw Data'!BO86,'Raw Data'!BO136)</f>
        <v>34.4</v>
      </c>
      <c r="AO37" s="6">
        <f>AVERAGE('Raw Data'!BP36,'Raw Data'!BP86,'Raw Data'!BP136)</f>
        <v>1.821</v>
      </c>
      <c r="AP37" s="7">
        <f>AVERAGE('Raw Data'!BQ36,'Raw Data'!BQ86,'Raw Data'!BQ136)</f>
        <v>12.89</v>
      </c>
      <c r="AQ37" s="8">
        <f>AVERAGE('Raw Data'!BR36,'Raw Data'!BR86,'Raw Data'!BR136)</f>
        <v>0.14126666666666665</v>
      </c>
      <c r="AR37" s="11">
        <f t="shared" si="7"/>
        <v>141.26666666666665</v>
      </c>
      <c r="AS37" s="5">
        <f>AVERAGE('Raw Data'!BX36,'Raw Data'!BX86,'Raw Data'!BX136)</f>
        <v>38.1</v>
      </c>
      <c r="AT37" s="6">
        <f>AVERAGE('Raw Data'!BY36,'Raw Data'!BY86,'Raw Data'!BY136)</f>
        <v>1.821</v>
      </c>
      <c r="AU37" s="7">
        <f>AVERAGE('Raw Data'!BZ36,'Raw Data'!BZ86,'Raw Data'!BZ136)</f>
        <v>16.603333333333335</v>
      </c>
      <c r="AV37" s="8">
        <f>AVERAGE('Raw Data'!CA36,'Raw Data'!CA86,'Raw Data'!CA136)</f>
        <v>0.10963333333333332</v>
      </c>
      <c r="AW37" s="11">
        <f t="shared" si="8"/>
        <v>109.63333333333333</v>
      </c>
      <c r="AX37" s="5">
        <f>AVERAGE('Raw Data'!CG36,'Raw Data'!CG86,'Raw Data'!CG136)</f>
        <v>42.4</v>
      </c>
      <c r="AY37" s="6">
        <f>AVERAGE('Raw Data'!CH36,'Raw Data'!CH86,'Raw Data'!CH136)</f>
        <v>1.821</v>
      </c>
      <c r="AZ37" s="7">
        <f>AVERAGE('Raw Data'!CI36,'Raw Data'!CI86,'Raw Data'!CI136)</f>
        <v>21.324999999999999</v>
      </c>
      <c r="BA37" s="8">
        <f>AVERAGE('Raw Data'!CJ36,'Raw Data'!CJ86,'Raw Data'!CJ136)</f>
        <v>8.5380000000000011E-2</v>
      </c>
      <c r="BB37" s="11">
        <f t="shared" si="9"/>
        <v>85.38000000000001</v>
      </c>
      <c r="BC37" s="5">
        <f>AVERAGE('Raw Data'!CP36)</f>
        <v>23</v>
      </c>
      <c r="BD37" s="6">
        <f>AVERAGE('Raw Data'!CQ36)</f>
        <v>4.5514999999999999</v>
      </c>
      <c r="BE37" s="7">
        <f>AVERAGE('Raw Data'!CR36)</f>
        <v>1.6094999999999999</v>
      </c>
      <c r="BF37" s="8">
        <f>AVERAGE('Raw Data'!CS36)</f>
        <v>2.8279000000000001</v>
      </c>
      <c r="BG37" s="11">
        <f t="shared" si="10"/>
        <v>2827.9</v>
      </c>
      <c r="BH37" s="5">
        <f>AVERAGE('Raw Data'!CX36,'Raw Data'!CX86,'Raw Data'!CX136)</f>
        <v>26.399999999999995</v>
      </c>
      <c r="BI37" s="6">
        <f>AVERAGE('Raw Data'!CY36,'Raw Data'!CY86,'Raw Data'!CY136)</f>
        <v>3.3119999999999998</v>
      </c>
      <c r="BJ37" s="7">
        <f>AVERAGE('Raw Data'!CZ36,'Raw Data'!CZ86,'Raw Data'!CZ136)</f>
        <v>1.5509999999999999</v>
      </c>
      <c r="BK37" s="8">
        <f>AVERAGE('Raw Data'!DA36,'Raw Data'!DA86,'Raw Data'!DA136)</f>
        <v>2.1353333333333331</v>
      </c>
      <c r="BL37" s="11">
        <f t="shared" si="11"/>
        <v>2135.333333333333</v>
      </c>
      <c r="BM37" s="5">
        <f>AVERAGE('Raw Data'!DG36,'Raw Data'!DG86,'Raw Data'!DG136)</f>
        <v>30.366666666666664</v>
      </c>
      <c r="BN37" s="6">
        <f>AVERAGE('Raw Data'!DH36,'Raw Data'!DH86,'Raw Data'!DH136)</f>
        <v>3.3119999999999998</v>
      </c>
      <c r="BO37" s="7">
        <f>AVERAGE('Raw Data'!DI36,'Raw Data'!DI86,'Raw Data'!DI136)</f>
        <v>2.0006666666666666</v>
      </c>
      <c r="BP37" s="8">
        <f>AVERAGE('Raw Data'!DJ36,'Raw Data'!DJ86,'Raw Data'!DJ136)</f>
        <v>1.6556666666666668</v>
      </c>
      <c r="BQ37" s="11">
        <f t="shared" si="12"/>
        <v>1655.6666666666667</v>
      </c>
      <c r="BR37" s="5">
        <f>AVERAGE('Raw Data'!DP36,'Raw Data'!DP86,'Raw Data'!DP136)</f>
        <v>34.200000000000003</v>
      </c>
      <c r="BS37" s="6">
        <f>AVERAGE('Raw Data'!DQ36,'Raw Data'!DQ85,'Raw Data'!DQ135)</f>
        <v>3.3119999999999998</v>
      </c>
      <c r="BT37" s="7">
        <f>AVERAGE('Raw Data'!DR36,'Raw Data'!DR86,'Raw Data'!DR136)</f>
        <v>2.9456666666666664</v>
      </c>
      <c r="BU37" s="8">
        <f>AVERAGE('Raw Data'!DS36,'Raw Data'!DS86,'Raw Data'!DS136)</f>
        <v>1.256</v>
      </c>
      <c r="BV37" s="11">
        <f t="shared" si="13"/>
        <v>1256</v>
      </c>
      <c r="BW37" s="5">
        <f>AVERAGE('Raw Data'!DY36,'Raw Data'!DY86,'Raw Data'!DY136)</f>
        <v>38.266666666666666</v>
      </c>
      <c r="BX37" s="6">
        <f>AVERAGE('Raw Data'!DZ36,'Raw Data'!DZ85,'Raw Data'!DZ135)</f>
        <v>3.3119999999999998</v>
      </c>
      <c r="BY37" s="6">
        <f>AVERAGE('Raw Data'!EA36,'Raw Data'!EA85,'Raw Data'!EA135)</f>
        <v>3.7010000000000005</v>
      </c>
      <c r="BZ37" s="6">
        <f>AVERAGE('Raw Data'!EB36,'Raw Data'!EB85,'Raw Data'!EB135)</f>
        <v>0.89490000000000014</v>
      </c>
      <c r="CA37" s="11">
        <f t="shared" si="14"/>
        <v>894.90000000000009</v>
      </c>
      <c r="CB37" s="5">
        <f>AVERAGE('Raw Data'!EH36,'Raw Data'!EH86)</f>
        <v>41.7</v>
      </c>
      <c r="CC37" s="6">
        <f>AVERAGE('Raw Data'!EI36,'Raw Data'!EI86)</f>
        <v>3.3119999999999998</v>
      </c>
      <c r="CD37" s="7">
        <f>AVERAGE('Raw Data'!EJ36,'Raw Data'!EJ86)</f>
        <v>4.6229999999999993</v>
      </c>
      <c r="CE37" s="8">
        <f>AVERAGE('Raw Data'!EK36,'Raw Data'!EK86)</f>
        <v>0.71679999999999999</v>
      </c>
      <c r="CF37" s="11">
        <f t="shared" si="15"/>
        <v>716.8</v>
      </c>
      <c r="CG37" s="5">
        <f>AVERAGE('Raw Data'!EQ36)</f>
        <v>23.2</v>
      </c>
      <c r="CH37" s="6">
        <f>AVERAGE('Raw Data'!ER36)</f>
        <v>4.5510000000000002</v>
      </c>
      <c r="CI37" s="7">
        <f>AVERAGE('Raw Data'!ES36)</f>
        <v>2.359</v>
      </c>
      <c r="CJ37" s="8">
        <f>AVERAGE('Raw Data'!ET36)</f>
        <v>1.929</v>
      </c>
      <c r="CK37" s="11">
        <f t="shared" si="16"/>
        <v>1929</v>
      </c>
      <c r="CL37" s="5">
        <f>AVERAGE('Raw Data'!EZ36,'Raw Data'!EZ86,'Raw Data'!EZ136)</f>
        <v>26.366666666666664</v>
      </c>
      <c r="CM37" s="6">
        <f>AVERAGE('Raw Data'!FA136,'Raw Data'!FA186)</f>
        <v>3.3119999999999998</v>
      </c>
      <c r="CN37" s="7">
        <f>AVERAGE('Raw Data'!FB36,'Raw Data'!FB86,'Raw Data'!FB136)</f>
        <v>2.8349999999999995</v>
      </c>
      <c r="CO37" s="8">
        <f>AVERAGE('Raw Data'!FC36,'Raw Data'!FC86,'Raw Data'!FC136)</f>
        <v>1.4586666666666668</v>
      </c>
      <c r="CP37" s="11">
        <f t="shared" si="17"/>
        <v>1458.6666666666667</v>
      </c>
      <c r="CQ37" s="5">
        <f>AVERAGE('Raw Data'!FI36,'Raw Data'!FI86,'Raw Data'!FI136)</f>
        <v>30.399999999999995</v>
      </c>
      <c r="CR37" s="6">
        <f>AVERAGE('Raw Data'!FJ36,'Raw Data'!FJ86,'Raw Data'!FJ136)</f>
        <v>3.3119999999999998</v>
      </c>
      <c r="CS37" s="7">
        <f>AVERAGE('Raw Data'!FK36,'Raw Data'!FK86,'Raw Data'!FK136)</f>
        <v>3.537666666666667</v>
      </c>
      <c r="CT37" s="8">
        <f>AVERAGE('Raw Data'!FL36,'Raw Data'!FL86,'Raw Data'!FL136)</f>
        <v>0.94956666666666667</v>
      </c>
      <c r="CU37" s="11">
        <f t="shared" si="18"/>
        <v>949.56666666666672</v>
      </c>
      <c r="CV37" s="5">
        <f>AVERAGE('Raw Data'!FR36,'Raw Data'!FR86,'Raw Data'!FR136)</f>
        <v>34.1</v>
      </c>
      <c r="CW37" s="6">
        <f>AVERAGE('Raw Data'!FS36,'Raw Data'!FS86,'Raw Data'!FS136)</f>
        <v>3.3119999999999998</v>
      </c>
      <c r="CX37" s="7">
        <f>AVERAGE('Raw Data'!FT36,'Raw Data'!FT86,'Raw Data'!FT136)</f>
        <v>4.291666666666667</v>
      </c>
      <c r="CY37" s="8">
        <f>AVERAGE('Raw Data'!FU36,'Raw Data'!FU86,'Raw Data'!FU136)</f>
        <v>0.77173333333333327</v>
      </c>
      <c r="CZ37" s="11">
        <f t="shared" si="19"/>
        <v>771.73333333333323</v>
      </c>
      <c r="DA37" s="5">
        <f>AVERAGE('Raw Data'!GA36,'Raw Data'!GA86,'Raw Data'!GA136)</f>
        <v>38.299999999999997</v>
      </c>
      <c r="DB37" s="6">
        <f>AVERAGE('Raw Data'!GB36,'Raw Data'!GB85,'Raw Data'!GB135)</f>
        <v>3.3119999999999998</v>
      </c>
      <c r="DC37" s="6">
        <f>AVERAGE('Raw Data'!GC36,'Raw Data'!GC85,'Raw Data'!GC135)</f>
        <v>5.7653333333333334</v>
      </c>
      <c r="DD37" s="6">
        <f>AVERAGE('Raw Data'!GD36,'Raw Data'!GD85,'Raw Data'!GD135)</f>
        <v>0.57756666666666667</v>
      </c>
      <c r="DE37" s="11">
        <f t="shared" si="20"/>
        <v>577.56666666666672</v>
      </c>
      <c r="DF37" s="5">
        <f>AVERAGE('Raw Data'!GJ36,'Raw Data'!GJ86)</f>
        <v>41.650000000000006</v>
      </c>
      <c r="DG37" s="6">
        <f>AVERAGE('Raw Data'!GK36,'Raw Data'!GK85)</f>
        <v>3.3119999999999998</v>
      </c>
      <c r="DH37" s="6">
        <f>AVERAGE('Raw Data'!GL36,'Raw Data'!GL85)</f>
        <v>7.0295000000000005</v>
      </c>
      <c r="DI37" s="6">
        <f>AVERAGE('Raw Data'!GM36,'Raw Data'!GM85)</f>
        <v>0.47120000000000001</v>
      </c>
      <c r="DJ37" s="11">
        <f t="shared" si="21"/>
        <v>471.2</v>
      </c>
    </row>
    <row r="38" spans="2:114">
      <c r="B38">
        <v>34</v>
      </c>
      <c r="C38" s="2">
        <f>AVERAGE('Raw Data'!C37,('Raw Data'!C87)-15,('Raw Data'!C137)-15)</f>
        <v>172.66666666666666</v>
      </c>
      <c r="D38" s="5">
        <f>AVERAGE('Raw Data'!D37,'Raw Data'!D87,'Raw Data'!D137)</f>
        <v>26.600000000000005</v>
      </c>
      <c r="E38" s="6">
        <f>AVERAGE('Raw Data'!E37,'Raw Data'!E87,'Raw Data'!E137)</f>
        <v>2.0960000000000001</v>
      </c>
      <c r="F38" s="7">
        <f>AVERAGE('Raw Data'!F37,'Raw Data'!F87,'Raw Data'!F137)</f>
        <v>12.813333333333334</v>
      </c>
      <c r="G38" s="8">
        <f>AVERAGE('Raw Data'!G37,'Raw Data'!G87,'Raw Data'!G137)</f>
        <v>0.16363333333333335</v>
      </c>
      <c r="H38" s="11">
        <f t="shared" si="0"/>
        <v>163.63333333333335</v>
      </c>
      <c r="I38" s="9">
        <f>AVERAGE('Raw Data'!H37,'Raw Data'!H87,'Raw Data'!H137)</f>
        <v>1.0129999999999999</v>
      </c>
      <c r="J38" s="5">
        <f>AVERAGE('Raw Data'!M37,'Raw Data'!M87,'Raw Data'!M137)</f>
        <v>30.3</v>
      </c>
      <c r="K38" s="6">
        <f>AVERAGE('Raw Data'!N37,'Raw Data'!N87,'Raw Data'!N137)</f>
        <v>2.0960000000000001</v>
      </c>
      <c r="L38" s="7">
        <f>AVERAGE('Raw Data'!O37,'Raw Data'!O87,'Raw Data'!O137)</f>
        <v>12.163333333333334</v>
      </c>
      <c r="M38" s="8">
        <f>AVERAGE('Raw Data'!P37,'Raw Data'!P87,'Raw Data'!P137)</f>
        <v>0.17243333333333333</v>
      </c>
      <c r="N38" s="11">
        <f t="shared" si="1"/>
        <v>172.43333333333334</v>
      </c>
      <c r="O38" s="5">
        <f>AVERAGE('Raw Data'!V37,'Raw Data'!V87,'Raw Data'!V137)</f>
        <v>34.366666666666667</v>
      </c>
      <c r="P38" s="6">
        <f>AVERAGE('Raw Data'!W37,'Raw Data'!W87,'Raw Data'!W137)</f>
        <v>2.0960000000000001</v>
      </c>
      <c r="Q38" s="7">
        <f>AVERAGE('Raw Data'!X37,'Raw Data'!X87,'Raw Data'!X137)</f>
        <v>17.453333333333333</v>
      </c>
      <c r="R38" s="8">
        <f>AVERAGE('Raw Data'!Y37,'Raw Data'!Y87,'Raw Data'!Y137)</f>
        <v>0.12069999999999999</v>
      </c>
      <c r="S38" s="11">
        <f t="shared" si="2"/>
        <v>120.69999999999999</v>
      </c>
      <c r="T38" s="5">
        <f>AVERAGE('Raw Data'!AE37,'Raw Data'!AE87,'Raw Data'!AE137)</f>
        <v>38.1</v>
      </c>
      <c r="U38" s="6">
        <f>AVERAGE('Raw Data'!AF37,'Raw Data'!AF87,'Raw Data'!AF137)</f>
        <v>2.0960000000000001</v>
      </c>
      <c r="V38" s="7">
        <f>AVERAGE('Raw Data'!AG37,'Raw Data'!AG87,'Raw Data'!AG137)</f>
        <v>18.066666666666666</v>
      </c>
      <c r="W38" s="8">
        <f>AVERAGE('Raw Data'!AH37,'Raw Data'!AH87,'Raw Data'!AH137)</f>
        <v>0.11883333333333333</v>
      </c>
      <c r="X38" s="11">
        <f t="shared" si="3"/>
        <v>118.83333333333333</v>
      </c>
      <c r="Y38" s="5">
        <f>AVERAGE('Raw Data'!AN37,'Raw Data'!AN87,'Raw Data'!AN137)</f>
        <v>42.333333333333329</v>
      </c>
      <c r="Z38" s="6">
        <f>AVERAGE('Raw Data'!AO37,'Raw Data'!AO87,'Raw Data'!AO137)</f>
        <v>2.0960000000000001</v>
      </c>
      <c r="AA38" s="7">
        <f>AVERAGE('Raw Data'!AP37,'Raw Data'!AP87,'Raw Data'!AP137)</f>
        <v>26.09</v>
      </c>
      <c r="AB38" s="8">
        <f>AVERAGE('Raw Data'!AQ37,'Raw Data'!AQ87,'Raw Data'!AQ137)</f>
        <v>9.7040000000000001E-2</v>
      </c>
      <c r="AC38" s="11">
        <f t="shared" si="4"/>
        <v>97.04</v>
      </c>
      <c r="AD38" s="5">
        <f>AVERAGE('Raw Data'!AW37,'Raw Data'!AW87,'Raw Data'!AW137)</f>
        <v>26.600000000000005</v>
      </c>
      <c r="AE38" s="6">
        <f>AVERAGE('Raw Data'!AX37,'Raw Data'!AX87,'Raw Data'!AX137)</f>
        <v>2.0960000000000001</v>
      </c>
      <c r="AF38" s="7">
        <f>AVERAGE('Raw Data'!AY37,'Raw Data'!AY87,'Raw Data'!AY137)</f>
        <v>8.5920000000000005</v>
      </c>
      <c r="AG38" s="8">
        <f>AVERAGE('Raw Data'!AZ37,'Raw Data'!AZ87,'Raw Data'!AZ137)</f>
        <v>0.24396666666666667</v>
      </c>
      <c r="AH38" s="11">
        <f t="shared" si="5"/>
        <v>243.96666666666667</v>
      </c>
      <c r="AI38" s="5">
        <f>AVERAGE('Raw Data'!BF37,'Raw Data'!BF87,'Raw Data'!BF137)</f>
        <v>30.3</v>
      </c>
      <c r="AJ38" s="6">
        <f>AVERAGE('Raw Data'!BG37,'Raw Data'!BG87,'Raw Data'!BG137)</f>
        <v>2.0960000000000001</v>
      </c>
      <c r="AK38" s="7">
        <f>AVERAGE('Raw Data'!BH37,'Raw Data'!BH87,'Raw Data'!BH137)</f>
        <v>11.376666666666665</v>
      </c>
      <c r="AL38" s="8">
        <f>AVERAGE('Raw Data'!BI37,'Raw Data'!BI87,'Raw Data'!BI137)</f>
        <v>0.18423333333333333</v>
      </c>
      <c r="AM38" s="11">
        <f t="shared" si="6"/>
        <v>184.23333333333332</v>
      </c>
      <c r="AN38" s="5">
        <f>AVERAGE('Raw Data'!BO37,'Raw Data'!BO87,'Raw Data'!BO137)</f>
        <v>34.4</v>
      </c>
      <c r="AO38" s="6">
        <f>AVERAGE('Raw Data'!BP37,'Raw Data'!BP87,'Raw Data'!BP137)</f>
        <v>2.0960000000000001</v>
      </c>
      <c r="AP38" s="7">
        <f>AVERAGE('Raw Data'!BQ37,'Raw Data'!BQ87,'Raw Data'!BQ137)</f>
        <v>14.88</v>
      </c>
      <c r="AQ38" s="8">
        <f>AVERAGE('Raw Data'!BR37,'Raw Data'!BR87,'Raw Data'!BR137)</f>
        <v>0.14086666666666667</v>
      </c>
      <c r="AR38" s="11">
        <f t="shared" si="7"/>
        <v>140.86666666666667</v>
      </c>
      <c r="AS38" s="5">
        <f>AVERAGE('Raw Data'!BX37,'Raw Data'!BX87,'Raw Data'!BX137)</f>
        <v>38.1</v>
      </c>
      <c r="AT38" s="6">
        <f>AVERAGE('Raw Data'!BY37,'Raw Data'!BY87,'Raw Data'!BY137)</f>
        <v>2.0960000000000001</v>
      </c>
      <c r="AU38" s="7">
        <f>AVERAGE('Raw Data'!BZ37,'Raw Data'!BZ87,'Raw Data'!BZ137)</f>
        <v>19.12</v>
      </c>
      <c r="AV38" s="8">
        <f>AVERAGE('Raw Data'!CA37,'Raw Data'!CA87,'Raw Data'!CA137)</f>
        <v>0.10963333333333335</v>
      </c>
      <c r="AW38" s="11">
        <f t="shared" si="8"/>
        <v>109.63333333333334</v>
      </c>
      <c r="AX38" s="5">
        <f>AVERAGE('Raw Data'!CG37,'Raw Data'!CG87,'Raw Data'!CG137)</f>
        <v>42.4</v>
      </c>
      <c r="AY38" s="6">
        <f>AVERAGE('Raw Data'!CH37,'Raw Data'!CH87,'Raw Data'!CH137)</f>
        <v>2.0960000000000001</v>
      </c>
      <c r="AZ38" s="7">
        <f>AVERAGE('Raw Data'!CI37,'Raw Data'!CI87,'Raw Data'!CI137)</f>
        <v>24.53</v>
      </c>
      <c r="BA38" s="8">
        <f>AVERAGE('Raw Data'!CJ37,'Raw Data'!CJ87,'Raw Data'!CJ137)</f>
        <v>8.5459999999999994E-2</v>
      </c>
      <c r="BB38" s="11">
        <f t="shared" si="9"/>
        <v>85.46</v>
      </c>
      <c r="BC38" s="5">
        <f>AVERAGE('Raw Data'!CP37)</f>
        <v>23</v>
      </c>
      <c r="BD38" s="6">
        <f>AVERAGE('Raw Data'!CQ37)</f>
        <v>5.2405999999999997</v>
      </c>
      <c r="BE38" s="7">
        <f>AVERAGE('Raw Data'!CR37)</f>
        <v>1.8626</v>
      </c>
      <c r="BF38" s="8">
        <f>AVERAGE('Raw Data'!CS37)</f>
        <v>2.8136000000000001</v>
      </c>
      <c r="BG38" s="11">
        <f t="shared" si="10"/>
        <v>2813.6</v>
      </c>
      <c r="BH38" s="5">
        <f>AVERAGE('Raw Data'!CX37,'Raw Data'!CX87,'Raw Data'!CX137)</f>
        <v>26.399999999999995</v>
      </c>
      <c r="BI38" s="6">
        <f>AVERAGE('Raw Data'!CY37,'Raw Data'!CY87,'Raw Data'!CY137)</f>
        <v>3.8849999999999998</v>
      </c>
      <c r="BJ38" s="7">
        <f>AVERAGE('Raw Data'!CZ37,'Raw Data'!CZ87,'Raw Data'!CZ137)</f>
        <v>1.8253333333333333</v>
      </c>
      <c r="BK38" s="8">
        <f>AVERAGE('Raw Data'!DA37,'Raw Data'!DA87,'Raw Data'!DA137)</f>
        <v>2.1286666666666672</v>
      </c>
      <c r="BL38" s="11">
        <f t="shared" si="11"/>
        <v>2128.666666666667</v>
      </c>
      <c r="BM38" s="5">
        <f>AVERAGE('Raw Data'!DG37,'Raw Data'!DG87,'Raw Data'!DG137)</f>
        <v>30.366666666666664</v>
      </c>
      <c r="BN38" s="6">
        <f>AVERAGE('Raw Data'!DH37,'Raw Data'!DH87,'Raw Data'!DH137)</f>
        <v>3.8849999999999998</v>
      </c>
      <c r="BO38" s="7">
        <f>AVERAGE('Raw Data'!DI37,'Raw Data'!DI87,'Raw Data'!DI137)</f>
        <v>2.3519999999999999</v>
      </c>
      <c r="BP38" s="8">
        <f>AVERAGE('Raw Data'!DJ37,'Raw Data'!DJ87,'Raw Data'!DJ137)</f>
        <v>1.6519999999999999</v>
      </c>
      <c r="BQ38" s="11">
        <f t="shared" si="12"/>
        <v>1652</v>
      </c>
      <c r="BR38" s="5">
        <f>AVERAGE('Raw Data'!DP37,'Raw Data'!DP87,'Raw Data'!DP137)</f>
        <v>34.200000000000003</v>
      </c>
      <c r="BS38" s="6">
        <f>AVERAGE('Raw Data'!DQ37,'Raw Data'!DQ86,'Raw Data'!DQ136)</f>
        <v>3.8849999999999998</v>
      </c>
      <c r="BT38" s="7">
        <f>AVERAGE('Raw Data'!DR37,'Raw Data'!DR87,'Raw Data'!DR137)</f>
        <v>3.4626666666666668</v>
      </c>
      <c r="BU38" s="8">
        <f>AVERAGE('Raw Data'!DS37,'Raw Data'!DS87,'Raw Data'!DS137)</f>
        <v>1.2533333333333334</v>
      </c>
      <c r="BV38" s="11">
        <f t="shared" si="13"/>
        <v>1253.3333333333335</v>
      </c>
      <c r="BW38" s="5">
        <f>AVERAGE('Raw Data'!DY37,'Raw Data'!DY87,'Raw Data'!DY137)</f>
        <v>38.266666666666666</v>
      </c>
      <c r="BX38" s="6">
        <f>AVERAGE('Raw Data'!DZ37,'Raw Data'!DZ86,'Raw Data'!DZ136)</f>
        <v>3.8849999999999998</v>
      </c>
      <c r="BY38" s="6">
        <f>AVERAGE('Raw Data'!EA37,'Raw Data'!EA86,'Raw Data'!EA136)</f>
        <v>4.3426666666666662</v>
      </c>
      <c r="BZ38" s="6">
        <f>AVERAGE('Raw Data'!EB37,'Raw Data'!EB86,'Raw Data'!EB136)</f>
        <v>0.89473333333333327</v>
      </c>
      <c r="CA38" s="11">
        <f t="shared" si="14"/>
        <v>894.73333333333323</v>
      </c>
      <c r="CB38" s="5">
        <f>AVERAGE('Raw Data'!EH37,'Raw Data'!EH87)</f>
        <v>41.7</v>
      </c>
      <c r="CC38" s="6">
        <f>AVERAGE('Raw Data'!EI37,'Raw Data'!EI87)</f>
        <v>3.8849999999999998</v>
      </c>
      <c r="CD38" s="7">
        <f>AVERAGE('Raw Data'!EJ37,'Raw Data'!EJ87)</f>
        <v>5.4615</v>
      </c>
      <c r="CE38" s="8">
        <f>AVERAGE('Raw Data'!EK37,'Raw Data'!EK87)</f>
        <v>0.7115499999999999</v>
      </c>
      <c r="CF38" s="11">
        <f t="shared" si="15"/>
        <v>711.55</v>
      </c>
      <c r="CG38" s="5">
        <f>AVERAGE('Raw Data'!EQ37)</f>
        <v>23.2</v>
      </c>
      <c r="CH38" s="6">
        <f>AVERAGE('Raw Data'!ER37)</f>
        <v>5.2409999999999997</v>
      </c>
      <c r="CI38" s="7">
        <f>AVERAGE('Raw Data'!ES37)</f>
        <v>2.7250000000000001</v>
      </c>
      <c r="CJ38" s="8">
        <f>AVERAGE('Raw Data'!ET37)</f>
        <v>1.923</v>
      </c>
      <c r="CK38" s="11">
        <f t="shared" si="16"/>
        <v>1923</v>
      </c>
      <c r="CL38" s="5">
        <f>AVERAGE('Raw Data'!EZ37,'Raw Data'!EZ87,'Raw Data'!EZ137)</f>
        <v>26.366666666666664</v>
      </c>
      <c r="CM38" s="6">
        <f>AVERAGE('Raw Data'!FA137,'Raw Data'!FA187)</f>
        <v>3.8849999999999998</v>
      </c>
      <c r="CN38" s="7">
        <f>AVERAGE('Raw Data'!FB37,'Raw Data'!FB87,'Raw Data'!FB137)</f>
        <v>3.2873333333333341</v>
      </c>
      <c r="CO38" s="8">
        <f>AVERAGE('Raw Data'!FC37,'Raw Data'!FC87,'Raw Data'!FC137)</f>
        <v>1.4560000000000002</v>
      </c>
      <c r="CP38" s="11">
        <f t="shared" si="17"/>
        <v>1456.0000000000002</v>
      </c>
      <c r="CQ38" s="5">
        <f>AVERAGE('Raw Data'!FI37,'Raw Data'!FI87,'Raw Data'!FI137)</f>
        <v>30.399999999999995</v>
      </c>
      <c r="CR38" s="6">
        <f>AVERAGE('Raw Data'!FJ37,'Raw Data'!FJ87,'Raw Data'!FJ137)</f>
        <v>3.8849999999999998</v>
      </c>
      <c r="CS38" s="7">
        <f>AVERAGE('Raw Data'!FK37,'Raw Data'!FK87,'Raw Data'!FK137)</f>
        <v>4.1589999999999998</v>
      </c>
      <c r="CT38" s="8">
        <f>AVERAGE('Raw Data'!FL37,'Raw Data'!FL87,'Raw Data'!FL137)</f>
        <v>0.94763333333333322</v>
      </c>
      <c r="CU38" s="11">
        <f t="shared" si="18"/>
        <v>947.63333333333321</v>
      </c>
      <c r="CV38" s="5">
        <f>AVERAGE('Raw Data'!FR37,'Raw Data'!FR87,'Raw Data'!FR137)</f>
        <v>34.133333333333333</v>
      </c>
      <c r="CW38" s="6">
        <f>AVERAGE('Raw Data'!FS37,'Raw Data'!FS87,'Raw Data'!FS137)</f>
        <v>3.8849999999999998</v>
      </c>
      <c r="CX38" s="7">
        <f>AVERAGE('Raw Data'!FT37,'Raw Data'!FT87,'Raw Data'!FT137)</f>
        <v>5.0366666666666662</v>
      </c>
      <c r="CY38" s="8">
        <f>AVERAGE('Raw Data'!FU37,'Raw Data'!FU87,'Raw Data'!FU137)</f>
        <v>0.77143333333333342</v>
      </c>
      <c r="CZ38" s="11">
        <f t="shared" si="19"/>
        <v>771.43333333333339</v>
      </c>
      <c r="DA38" s="5">
        <f>AVERAGE('Raw Data'!GA37,'Raw Data'!GA87,'Raw Data'!GA137)</f>
        <v>38.299999999999997</v>
      </c>
      <c r="DB38" s="6">
        <f>AVERAGE('Raw Data'!GB37,'Raw Data'!GB86,'Raw Data'!GB136)</f>
        <v>3.8849999999999998</v>
      </c>
      <c r="DC38" s="6">
        <f>AVERAGE('Raw Data'!GC37,'Raw Data'!GC86,'Raw Data'!GC136)</f>
        <v>6.7753333333333332</v>
      </c>
      <c r="DD38" s="6">
        <f>AVERAGE('Raw Data'!GD37,'Raw Data'!GD86,'Raw Data'!GD136)</f>
        <v>0.57673333333333332</v>
      </c>
      <c r="DE38" s="11">
        <f t="shared" si="20"/>
        <v>576.73333333333335</v>
      </c>
      <c r="DF38" s="5">
        <f>AVERAGE('Raw Data'!GJ37,'Raw Data'!GJ87)</f>
        <v>41.650000000000006</v>
      </c>
      <c r="DG38" s="6">
        <f>AVERAGE('Raw Data'!GK37,'Raw Data'!GK86)</f>
        <v>3.8849999999999998</v>
      </c>
      <c r="DH38" s="6">
        <f>AVERAGE('Raw Data'!GL37,'Raw Data'!GL86)</f>
        <v>8.2444999999999986</v>
      </c>
      <c r="DI38" s="6">
        <f>AVERAGE('Raw Data'!GM37,'Raw Data'!GM86)</f>
        <v>0.47125</v>
      </c>
      <c r="DJ38" s="11">
        <f t="shared" si="21"/>
        <v>471.25</v>
      </c>
    </row>
    <row r="39" spans="2:114">
      <c r="B39">
        <v>35</v>
      </c>
      <c r="C39" s="2">
        <f>AVERAGE('Raw Data'!C38,('Raw Data'!C88)-15,('Raw Data'!C138)-15)</f>
        <v>177.73333333333335</v>
      </c>
      <c r="D39" s="5">
        <f>AVERAGE('Raw Data'!D38,'Raw Data'!D88,'Raw Data'!D138)</f>
        <v>26.600000000000005</v>
      </c>
      <c r="E39" s="6">
        <f>AVERAGE('Raw Data'!E38,'Raw Data'!E88,'Raw Data'!E138)</f>
        <v>2.4140000000000001</v>
      </c>
      <c r="F39" s="7">
        <f>AVERAGE('Raw Data'!F38,'Raw Data'!F88,'Raw Data'!F138)</f>
        <v>14.86</v>
      </c>
      <c r="G39" s="8">
        <f>AVERAGE('Raw Data'!G38,'Raw Data'!G88,'Raw Data'!G138)</f>
        <v>0.16246666666666668</v>
      </c>
      <c r="H39" s="11">
        <f t="shared" si="0"/>
        <v>162.46666666666667</v>
      </c>
      <c r="I39" s="9">
        <f>AVERAGE('Raw Data'!H38,'Raw Data'!H88,'Raw Data'!H138)</f>
        <v>1.0136666666666667</v>
      </c>
      <c r="J39" s="5">
        <f>AVERAGE('Raw Data'!M38,'Raw Data'!M88,'Raw Data'!M138)</f>
        <v>30.3</v>
      </c>
      <c r="K39" s="6">
        <f>AVERAGE('Raw Data'!N38,'Raw Data'!N88,'Raw Data'!N138)</f>
        <v>2.4140000000000001</v>
      </c>
      <c r="L39" s="7">
        <f>AVERAGE('Raw Data'!O38,'Raw Data'!O88,'Raw Data'!O138)</f>
        <v>14.163333333333332</v>
      </c>
      <c r="M39" s="8">
        <f>AVERAGE('Raw Data'!P38,'Raw Data'!P88,'Raw Data'!P138)</f>
        <v>0.17046666666666666</v>
      </c>
      <c r="N39" s="11">
        <f t="shared" si="1"/>
        <v>170.46666666666667</v>
      </c>
      <c r="O39" s="5">
        <f>AVERAGE('Raw Data'!V38,'Raw Data'!V88,'Raw Data'!V138)</f>
        <v>34.4</v>
      </c>
      <c r="P39" s="6">
        <f>AVERAGE('Raw Data'!W38,'Raw Data'!W88,'Raw Data'!W138)</f>
        <v>2.4140000000000001</v>
      </c>
      <c r="Q39" s="7">
        <f>AVERAGE('Raw Data'!X38,'Raw Data'!X88,'Raw Data'!X138)</f>
        <v>20.196666666666665</v>
      </c>
      <c r="R39" s="8">
        <f>AVERAGE('Raw Data'!Y38,'Raw Data'!Y88,'Raw Data'!Y138)</f>
        <v>0.12016666666666666</v>
      </c>
      <c r="S39" s="11">
        <f t="shared" si="2"/>
        <v>120.16666666666666</v>
      </c>
      <c r="T39" s="5">
        <f>AVERAGE('Raw Data'!AE38,'Raw Data'!AE88,'Raw Data'!AE138)</f>
        <v>38.1</v>
      </c>
      <c r="U39" s="6">
        <f>AVERAGE('Raw Data'!AF38,'Raw Data'!AF88,'Raw Data'!AF138)</f>
        <v>2.4140000000000001</v>
      </c>
      <c r="V39" s="7">
        <f>AVERAGE('Raw Data'!AG38,'Raw Data'!AG88,'Raw Data'!AG138)</f>
        <v>20.896666666666668</v>
      </c>
      <c r="W39" s="8">
        <f>AVERAGE('Raw Data'!AH38,'Raw Data'!AH88,'Raw Data'!AH138)</f>
        <v>0.11796666666666666</v>
      </c>
      <c r="X39" s="11">
        <f t="shared" si="3"/>
        <v>117.96666666666667</v>
      </c>
      <c r="Y39" s="5">
        <f>AVERAGE('Raw Data'!AN38,'Raw Data'!AN88,'Raw Data'!AN138)</f>
        <v>42.366666666666667</v>
      </c>
      <c r="Z39" s="6">
        <f>AVERAGE('Raw Data'!AO38,'Raw Data'!AO88,'Raw Data'!AO138)</f>
        <v>2.4140000000000001</v>
      </c>
      <c r="AA39" s="7">
        <f>AVERAGE('Raw Data'!AP38,'Raw Data'!AP88,'Raw Data'!AP138)</f>
        <v>30.87</v>
      </c>
      <c r="AB39" s="8">
        <f>AVERAGE('Raw Data'!AQ38,'Raw Data'!AQ88,'Raw Data'!AQ138)</f>
        <v>9.0466666666666681E-2</v>
      </c>
      <c r="AC39" s="11">
        <f t="shared" si="4"/>
        <v>90.466666666666683</v>
      </c>
      <c r="AD39" s="5">
        <f>AVERAGE('Raw Data'!AW38,'Raw Data'!AW88,'Raw Data'!AW138)</f>
        <v>26.600000000000005</v>
      </c>
      <c r="AE39" s="6">
        <f>AVERAGE('Raw Data'!AX38,'Raw Data'!AX88,'Raw Data'!AX138)</f>
        <v>2.4140000000000001</v>
      </c>
      <c r="AF39" s="7">
        <f>AVERAGE('Raw Data'!AY38,'Raw Data'!AY88,'Raw Data'!AY138)</f>
        <v>9.8979999999999997</v>
      </c>
      <c r="AG39" s="8">
        <f>AVERAGE('Raw Data'!AZ38,'Raw Data'!AZ88,'Raw Data'!AZ138)</f>
        <v>0.24383333333333335</v>
      </c>
      <c r="AH39" s="11">
        <f t="shared" si="5"/>
        <v>243.83333333333334</v>
      </c>
      <c r="AI39" s="5">
        <f>AVERAGE('Raw Data'!BF38,'Raw Data'!BF88,'Raw Data'!BF138)</f>
        <v>30.3</v>
      </c>
      <c r="AJ39" s="6">
        <f>AVERAGE('Raw Data'!BG38,'Raw Data'!BG88,'Raw Data'!BG138)</f>
        <v>2.4140000000000001</v>
      </c>
      <c r="AK39" s="7">
        <f>AVERAGE('Raw Data'!BH38,'Raw Data'!BH88,'Raw Data'!BH138)</f>
        <v>13.106666666666667</v>
      </c>
      <c r="AL39" s="8">
        <f>AVERAGE('Raw Data'!BI38,'Raw Data'!BI88,'Raw Data'!BI138)</f>
        <v>0.18413333333333334</v>
      </c>
      <c r="AM39" s="11">
        <f t="shared" si="6"/>
        <v>184.13333333333335</v>
      </c>
      <c r="AN39" s="5">
        <f>AVERAGE('Raw Data'!BO38,'Raw Data'!BO88,'Raw Data'!BO138)</f>
        <v>34.4</v>
      </c>
      <c r="AO39" s="6">
        <f>AVERAGE('Raw Data'!BP38,'Raw Data'!BP88,'Raw Data'!BP138)</f>
        <v>2.4140000000000001</v>
      </c>
      <c r="AP39" s="7">
        <f>AVERAGE('Raw Data'!BQ38,'Raw Data'!BQ88,'Raw Data'!BQ138)</f>
        <v>17.126666666666665</v>
      </c>
      <c r="AQ39" s="8">
        <f>AVERAGE('Raw Data'!BR38,'Raw Data'!BR88,'Raw Data'!BR138)</f>
        <v>0.14093333333333333</v>
      </c>
      <c r="AR39" s="11">
        <f t="shared" si="7"/>
        <v>140.93333333333334</v>
      </c>
      <c r="AS39" s="5">
        <f>AVERAGE('Raw Data'!BX38,'Raw Data'!BX88,'Raw Data'!BX138)</f>
        <v>38.1</v>
      </c>
      <c r="AT39" s="6">
        <f>AVERAGE('Raw Data'!BY38,'Raw Data'!BY88,'Raw Data'!BY138)</f>
        <v>2.4140000000000001</v>
      </c>
      <c r="AU39" s="7">
        <f>AVERAGE('Raw Data'!BZ38,'Raw Data'!BZ88,'Raw Data'!BZ138)</f>
        <v>22.036666666666665</v>
      </c>
      <c r="AV39" s="8">
        <f>AVERAGE('Raw Data'!CA38,'Raw Data'!CA88,'Raw Data'!CA138)</f>
        <v>0.10956666666666666</v>
      </c>
      <c r="AW39" s="11">
        <f t="shared" si="8"/>
        <v>109.56666666666666</v>
      </c>
      <c r="AX39" s="5">
        <f>AVERAGE('Raw Data'!CG38,'Raw Data'!CG88,'Raw Data'!CG138)</f>
        <v>42.4</v>
      </c>
      <c r="AY39" s="6">
        <f>AVERAGE('Raw Data'!CH38,'Raw Data'!CH88,'Raw Data'!CH138)</f>
        <v>2.4140000000000001</v>
      </c>
      <c r="AZ39" s="7">
        <f>AVERAGE('Raw Data'!CI38,'Raw Data'!CI88,'Raw Data'!CI138)</f>
        <v>28.259999999999998</v>
      </c>
      <c r="BA39" s="8">
        <f>AVERAGE('Raw Data'!CJ38,'Raw Data'!CJ88,'Raw Data'!CJ138)</f>
        <v>8.5400000000000004E-2</v>
      </c>
      <c r="BB39" s="11">
        <f t="shared" si="9"/>
        <v>85.4</v>
      </c>
      <c r="BC39" s="5">
        <f>AVERAGE('Raw Data'!CP38)</f>
        <v>23</v>
      </c>
      <c r="BD39" s="6">
        <f>AVERAGE('Raw Data'!CQ38)</f>
        <v>6.0339999999999998</v>
      </c>
      <c r="BE39" s="7">
        <f>AVERAGE('Raw Data'!CR38)</f>
        <v>2.1524000000000001</v>
      </c>
      <c r="BF39" s="8">
        <f>AVERAGE('Raw Data'!CS38)</f>
        <v>2.8033000000000001</v>
      </c>
      <c r="BG39" s="11">
        <f t="shared" si="10"/>
        <v>2803.3</v>
      </c>
      <c r="BH39" s="5">
        <f>AVERAGE('Raw Data'!CX38,'Raw Data'!CX88,'Raw Data'!CX138)</f>
        <v>26.399999999999995</v>
      </c>
      <c r="BI39" s="6">
        <f>AVERAGE('Raw Data'!CY38,'Raw Data'!CY88,'Raw Data'!CY138)</f>
        <v>4.5579999999999998</v>
      </c>
      <c r="BJ39" s="7">
        <f>AVERAGE('Raw Data'!CZ38,'Raw Data'!CZ88,'Raw Data'!CZ138)</f>
        <v>2.1466666666666665</v>
      </c>
      <c r="BK39" s="8">
        <f>AVERAGE('Raw Data'!DA38,'Raw Data'!DA88,'Raw Data'!DA138)</f>
        <v>2.1233333333333335</v>
      </c>
      <c r="BL39" s="11">
        <f t="shared" si="11"/>
        <v>2123.3333333333335</v>
      </c>
      <c r="BM39" s="5">
        <f>AVERAGE('Raw Data'!DG38,'Raw Data'!DG88,'Raw Data'!DG138)</f>
        <v>30.366666666666664</v>
      </c>
      <c r="BN39" s="6">
        <f>AVERAGE('Raw Data'!DH38,'Raw Data'!DH88,'Raw Data'!DH138)</f>
        <v>4.5579999999999998</v>
      </c>
      <c r="BO39" s="7">
        <f>AVERAGE('Raw Data'!DI38,'Raw Data'!DI88,'Raw Data'!DI138)</f>
        <v>2.7656666666666667</v>
      </c>
      <c r="BP39" s="8">
        <f>AVERAGE('Raw Data'!DJ38,'Raw Data'!DJ88,'Raw Data'!DJ138)</f>
        <v>1.6479999999999999</v>
      </c>
      <c r="BQ39" s="11">
        <f t="shared" si="12"/>
        <v>1648</v>
      </c>
      <c r="BR39" s="5">
        <f>AVERAGE('Raw Data'!DP38,'Raw Data'!DP88,'Raw Data'!DP138)</f>
        <v>34.200000000000003</v>
      </c>
      <c r="BS39" s="6">
        <f>AVERAGE('Raw Data'!DQ38,'Raw Data'!DQ87,'Raw Data'!DQ137)</f>
        <v>4.5579999999999998</v>
      </c>
      <c r="BT39" s="7">
        <f>AVERAGE('Raw Data'!DR38,'Raw Data'!DR88,'Raw Data'!DR138)</f>
        <v>4.0813333333333333</v>
      </c>
      <c r="BU39" s="8">
        <f>AVERAGE('Raw Data'!DS38,'Raw Data'!DS88,'Raw Data'!DS138)</f>
        <v>1.2466666666666668</v>
      </c>
      <c r="BV39" s="11">
        <f t="shared" si="13"/>
        <v>1246.6666666666667</v>
      </c>
      <c r="BW39" s="5">
        <f>AVERAGE('Raw Data'!DY38,'Raw Data'!DY88,'Raw Data'!DY138)</f>
        <v>38.266666666666666</v>
      </c>
      <c r="BX39" s="6">
        <f>AVERAGE('Raw Data'!DZ38,'Raw Data'!DZ87,'Raw Data'!DZ137)</f>
        <v>4.5579999999999998</v>
      </c>
      <c r="BY39" s="6">
        <f>AVERAGE('Raw Data'!EA38,'Raw Data'!EA87,'Raw Data'!EA137)</f>
        <v>5.0986666666666665</v>
      </c>
      <c r="BZ39" s="6">
        <f>AVERAGE('Raw Data'!EB38,'Raw Data'!EB87,'Raw Data'!EB137)</f>
        <v>0.89396666666666669</v>
      </c>
      <c r="CA39" s="11">
        <f t="shared" si="14"/>
        <v>893.9666666666667</v>
      </c>
      <c r="CB39" s="5">
        <f>AVERAGE('Raw Data'!EH38,'Raw Data'!EH88)</f>
        <v>41.7</v>
      </c>
      <c r="CC39" s="6">
        <f>AVERAGE('Raw Data'!EI38,'Raw Data'!EI88)</f>
        <v>4.5579999999999998</v>
      </c>
      <c r="CD39" s="7">
        <f>AVERAGE('Raw Data'!EJ38,'Raw Data'!EJ88)</f>
        <v>6.4580000000000002</v>
      </c>
      <c r="CE39" s="8">
        <f>AVERAGE('Raw Data'!EK38,'Raw Data'!EK88)</f>
        <v>0.70585000000000009</v>
      </c>
      <c r="CF39" s="11">
        <f t="shared" si="15"/>
        <v>705.85000000000014</v>
      </c>
      <c r="CG39" s="5">
        <f>AVERAGE('Raw Data'!EQ38)</f>
        <v>23.2</v>
      </c>
      <c r="CH39" s="6">
        <f>AVERAGE('Raw Data'!ER38)</f>
        <v>6.0339999999999998</v>
      </c>
      <c r="CI39" s="7">
        <f>AVERAGE('Raw Data'!ES38)</f>
        <v>3.1440000000000001</v>
      </c>
      <c r="CJ39" s="8">
        <f>AVERAGE('Raw Data'!ET38)</f>
        <v>1.919</v>
      </c>
      <c r="CK39" s="11">
        <f t="shared" si="16"/>
        <v>1919</v>
      </c>
      <c r="CL39" s="5">
        <f>AVERAGE('Raw Data'!EZ38,'Raw Data'!EZ88,'Raw Data'!EZ138)</f>
        <v>26.366666666666664</v>
      </c>
      <c r="CM39" s="6">
        <f>AVERAGE('Raw Data'!FA138,'Raw Data'!FA188)</f>
        <v>4.5579999999999998</v>
      </c>
      <c r="CN39" s="7">
        <f>AVERAGE('Raw Data'!FB38,'Raw Data'!FB88,'Raw Data'!FB138)</f>
        <v>3.8119999999999998</v>
      </c>
      <c r="CO39" s="8">
        <f>AVERAGE('Raw Data'!FC38,'Raw Data'!FC88,'Raw Data'!FC138)</f>
        <v>1.4533333333333334</v>
      </c>
      <c r="CP39" s="11">
        <f t="shared" si="17"/>
        <v>1453.3333333333333</v>
      </c>
      <c r="CQ39" s="5">
        <f>AVERAGE('Raw Data'!FI38,'Raw Data'!FI88,'Raw Data'!FI138)</f>
        <v>30.399999999999995</v>
      </c>
      <c r="CR39" s="6">
        <f>AVERAGE('Raw Data'!FJ38,'Raw Data'!FJ88,'Raw Data'!FJ138)</f>
        <v>4.5579999999999998</v>
      </c>
      <c r="CS39" s="7">
        <f>AVERAGE('Raw Data'!FK38,'Raw Data'!FK88,'Raw Data'!FK138)</f>
        <v>4.8943333333333339</v>
      </c>
      <c r="CT39" s="8">
        <f>AVERAGE('Raw Data'!FL38,'Raw Data'!FL88,'Raw Data'!FL138)</f>
        <v>0.94489999999999996</v>
      </c>
      <c r="CU39" s="11">
        <f t="shared" si="18"/>
        <v>944.9</v>
      </c>
      <c r="CV39" s="5">
        <f>AVERAGE('Raw Data'!FR38,'Raw Data'!FR88,'Raw Data'!FR138)</f>
        <v>34.133333333333333</v>
      </c>
      <c r="CW39" s="6">
        <f>AVERAGE('Raw Data'!FS38,'Raw Data'!FS88,'Raw Data'!FS138)</f>
        <v>4.5579999999999998</v>
      </c>
      <c r="CX39" s="7">
        <f>AVERAGE('Raw Data'!FT38,'Raw Data'!FT88,'Raw Data'!FT138)</f>
        <v>5.9193333333333333</v>
      </c>
      <c r="CY39" s="8">
        <f>AVERAGE('Raw Data'!FU38,'Raw Data'!FU88,'Raw Data'!FU138)</f>
        <v>0.77003333333333346</v>
      </c>
      <c r="CZ39" s="11">
        <f t="shared" si="19"/>
        <v>770.03333333333342</v>
      </c>
      <c r="DA39" s="5">
        <f>AVERAGE('Raw Data'!GA38,'Raw Data'!GA88,'Raw Data'!GA138)</f>
        <v>38.299999999999997</v>
      </c>
      <c r="DB39" s="6">
        <f>AVERAGE('Raw Data'!GB38,'Raw Data'!GB87,'Raw Data'!GB137)</f>
        <v>4.5579999999999998</v>
      </c>
      <c r="DC39" s="6">
        <f>AVERAGE('Raw Data'!GC38,'Raw Data'!GC87,'Raw Data'!GC137)</f>
        <v>7.9779999999999989</v>
      </c>
      <c r="DD39" s="6">
        <f>AVERAGE('Raw Data'!GD38,'Raw Data'!GD87,'Raw Data'!GD137)</f>
        <v>0.57483333333333331</v>
      </c>
      <c r="DE39" s="11">
        <f t="shared" si="20"/>
        <v>574.83333333333326</v>
      </c>
      <c r="DF39" s="5">
        <f>AVERAGE('Raw Data'!GJ38,'Raw Data'!GJ88)</f>
        <v>41.650000000000006</v>
      </c>
      <c r="DG39" s="6">
        <f>AVERAGE('Raw Data'!GK38,'Raw Data'!GK87)</f>
        <v>4.5579999999999998</v>
      </c>
      <c r="DH39" s="6">
        <f>AVERAGE('Raw Data'!GL38,'Raw Data'!GL87)</f>
        <v>9.68</v>
      </c>
      <c r="DI39" s="6">
        <f>AVERAGE('Raw Data'!GM38,'Raw Data'!GM87)</f>
        <v>0.47084999999999999</v>
      </c>
      <c r="DJ39" s="11">
        <f t="shared" si="21"/>
        <v>470.84999999999997</v>
      </c>
    </row>
    <row r="40" spans="2:114">
      <c r="B40">
        <v>36</v>
      </c>
      <c r="C40" s="2">
        <f>AVERAGE('Raw Data'!C39,('Raw Data'!C89)-15,('Raw Data'!C139)-15)</f>
        <v>182.83333333333334</v>
      </c>
      <c r="D40" s="5">
        <f>AVERAGE('Raw Data'!D39,'Raw Data'!D89,'Raw Data'!D139)</f>
        <v>26.600000000000005</v>
      </c>
      <c r="E40" s="6">
        <f>AVERAGE('Raw Data'!E39,'Raw Data'!E89,'Raw Data'!E139)</f>
        <v>2.7789999999999999</v>
      </c>
      <c r="F40" s="7">
        <f>AVERAGE('Raw Data'!F39,'Raw Data'!F89,'Raw Data'!F139)</f>
        <v>17.183333333333334</v>
      </c>
      <c r="G40" s="8">
        <f>AVERAGE('Raw Data'!G39,'Raw Data'!G89,'Raw Data'!G139)</f>
        <v>0.16173333333333331</v>
      </c>
      <c r="H40" s="11">
        <f t="shared" si="0"/>
        <v>161.73333333333332</v>
      </c>
      <c r="I40" s="9">
        <f>AVERAGE('Raw Data'!H39,'Raw Data'!H89,'Raw Data'!H139)</f>
        <v>1.014</v>
      </c>
      <c r="J40" s="5">
        <f>AVERAGE('Raw Data'!M39,'Raw Data'!M89,'Raw Data'!M139)</f>
        <v>30.3</v>
      </c>
      <c r="K40" s="6">
        <f>AVERAGE('Raw Data'!N39,'Raw Data'!N89,'Raw Data'!N139)</f>
        <v>2.7789999999999999</v>
      </c>
      <c r="L40" s="7">
        <f>AVERAGE('Raw Data'!O39,'Raw Data'!O89,'Raw Data'!O139)</f>
        <v>16.426666666666666</v>
      </c>
      <c r="M40" s="8">
        <f>AVERAGE('Raw Data'!P39,'Raw Data'!P89,'Raw Data'!P139)</f>
        <v>0.16919999999999999</v>
      </c>
      <c r="N40" s="11">
        <f t="shared" si="1"/>
        <v>169.2</v>
      </c>
      <c r="O40" s="5">
        <f>AVERAGE('Raw Data'!V39,'Raw Data'!V89,'Raw Data'!V139)</f>
        <v>34.366666666666667</v>
      </c>
      <c r="P40" s="6">
        <f>AVERAGE('Raw Data'!W39,'Raw Data'!W89,'Raw Data'!W139)</f>
        <v>2.7789999999999999</v>
      </c>
      <c r="Q40" s="7">
        <f>AVERAGE('Raw Data'!X39,'Raw Data'!X89,'Raw Data'!X139)</f>
        <v>23.349999999999998</v>
      </c>
      <c r="R40" s="8">
        <f>AVERAGE('Raw Data'!Y39,'Raw Data'!Y89,'Raw Data'!Y139)</f>
        <v>0.11976666666666667</v>
      </c>
      <c r="S40" s="11">
        <f t="shared" si="2"/>
        <v>119.76666666666668</v>
      </c>
      <c r="T40" s="5">
        <f>AVERAGE('Raw Data'!AE39,'Raw Data'!AE89,'Raw Data'!AE139)</f>
        <v>38.1</v>
      </c>
      <c r="U40" s="6">
        <f>AVERAGE('Raw Data'!AF39,'Raw Data'!AF89,'Raw Data'!AF139)</f>
        <v>2.7789999999999999</v>
      </c>
      <c r="V40" s="7">
        <f>AVERAGE('Raw Data'!AG39,'Raw Data'!AG89,'Raw Data'!AG139)</f>
        <v>24.153333333333332</v>
      </c>
      <c r="W40" s="8">
        <f>AVERAGE('Raw Data'!AH39,'Raw Data'!AH89,'Raw Data'!AH139)</f>
        <v>0.11736666666666666</v>
      </c>
      <c r="X40" s="11">
        <f t="shared" si="3"/>
        <v>117.36666666666666</v>
      </c>
      <c r="Y40" s="5">
        <f>AVERAGE('Raw Data'!AN39,'Raw Data'!AN89,'Raw Data'!AN139)</f>
        <v>42.366666666666667</v>
      </c>
      <c r="Z40" s="6">
        <f>AVERAGE('Raw Data'!AO39,'Raw Data'!AO89,'Raw Data'!AO139)</f>
        <v>2.7789999999999999</v>
      </c>
      <c r="AA40" s="7">
        <f>AVERAGE('Raw Data'!AP39,'Raw Data'!AP89,'Raw Data'!AP139)</f>
        <v>36.589999999999996</v>
      </c>
      <c r="AB40" s="8">
        <f>AVERAGE('Raw Data'!AQ39,'Raw Data'!AQ89,'Raw Data'!AQ139)</f>
        <v>8.4373333333333342E-2</v>
      </c>
      <c r="AC40" s="11">
        <f t="shared" si="4"/>
        <v>84.373333333333335</v>
      </c>
      <c r="AD40" s="5">
        <f>AVERAGE('Raw Data'!AW39,'Raw Data'!AW89,'Raw Data'!AW139)</f>
        <v>26.600000000000005</v>
      </c>
      <c r="AE40" s="6">
        <f>AVERAGE('Raw Data'!AX39,'Raw Data'!AX89,'Raw Data'!AX139)</f>
        <v>2.7789999999999999</v>
      </c>
      <c r="AF40" s="7">
        <f>AVERAGE('Raw Data'!AY39,'Raw Data'!AY89,'Raw Data'!AY139)</f>
        <v>11.393333333333333</v>
      </c>
      <c r="AG40" s="8">
        <f>AVERAGE('Raw Data'!AZ39,'Raw Data'!AZ89,'Raw Data'!AZ139)</f>
        <v>0.24393333333333334</v>
      </c>
      <c r="AH40" s="11">
        <f t="shared" si="5"/>
        <v>243.93333333333334</v>
      </c>
      <c r="AI40" s="5">
        <f>AVERAGE('Raw Data'!BF39,'Raw Data'!BF89,'Raw Data'!BF139)</f>
        <v>30.3</v>
      </c>
      <c r="AJ40" s="6">
        <f>AVERAGE('Raw Data'!BG39,'Raw Data'!BG89,'Raw Data'!BG139)</f>
        <v>2.7789999999999999</v>
      </c>
      <c r="AK40" s="7">
        <f>AVERAGE('Raw Data'!BH39,'Raw Data'!BH89,'Raw Data'!BH139)</f>
        <v>15.096666666666666</v>
      </c>
      <c r="AL40" s="8">
        <f>AVERAGE('Raw Data'!BI39,'Raw Data'!BI89,'Raw Data'!BI139)</f>
        <v>0.18410000000000001</v>
      </c>
      <c r="AM40" s="11">
        <f t="shared" si="6"/>
        <v>184.10000000000002</v>
      </c>
      <c r="AN40" s="5">
        <f>AVERAGE('Raw Data'!BO39,'Raw Data'!BO89,'Raw Data'!BO139)</f>
        <v>34.4</v>
      </c>
      <c r="AO40" s="6">
        <f>AVERAGE('Raw Data'!BP39,'Raw Data'!BP89,'Raw Data'!BP139)</f>
        <v>2.7789999999999999</v>
      </c>
      <c r="AP40" s="7">
        <f>AVERAGE('Raw Data'!BQ39,'Raw Data'!BQ89,'Raw Data'!BQ139)</f>
        <v>19.773333333333337</v>
      </c>
      <c r="AQ40" s="8">
        <f>AVERAGE('Raw Data'!BR39,'Raw Data'!BR89,'Raw Data'!BR139)</f>
        <v>0.14053333333333332</v>
      </c>
      <c r="AR40" s="11">
        <f t="shared" si="7"/>
        <v>140.5333333333333</v>
      </c>
      <c r="AS40" s="5">
        <f>AVERAGE('Raw Data'!BX39,'Raw Data'!BX89,'Raw Data'!BX139)</f>
        <v>38.1</v>
      </c>
      <c r="AT40" s="6">
        <f>AVERAGE('Raw Data'!BY39,'Raw Data'!BY89,'Raw Data'!BY139)</f>
        <v>2.7789999999999999</v>
      </c>
      <c r="AU40" s="7">
        <f>AVERAGE('Raw Data'!BZ39,'Raw Data'!BZ89,'Raw Data'!BZ139)</f>
        <v>25.37</v>
      </c>
      <c r="AV40" s="8">
        <f>AVERAGE('Raw Data'!CA39,'Raw Data'!CA89,'Raw Data'!CA139)</f>
        <v>0.10956666666666666</v>
      </c>
      <c r="AW40" s="11">
        <f t="shared" si="8"/>
        <v>109.56666666666666</v>
      </c>
      <c r="AX40" s="5">
        <f>AVERAGE('Raw Data'!CG39,'Raw Data'!CG89,'Raw Data'!CG139)</f>
        <v>42.4</v>
      </c>
      <c r="AY40" s="6">
        <f>AVERAGE('Raw Data'!CH39,'Raw Data'!CH89,'Raw Data'!CH139)</f>
        <v>2.7789999999999999</v>
      </c>
      <c r="AZ40" s="7">
        <f>AVERAGE('Raw Data'!CI39,'Raw Data'!CI89,'Raw Data'!CI139)</f>
        <v>32.54</v>
      </c>
      <c r="BA40" s="8">
        <f>AVERAGE('Raw Data'!CJ39,'Raw Data'!CJ89,'Raw Data'!CJ139)</f>
        <v>8.5400000000000004E-2</v>
      </c>
      <c r="BB40" s="11">
        <f t="shared" si="9"/>
        <v>85.4</v>
      </c>
      <c r="BC40" s="5">
        <f>AVERAGE('Raw Data'!CP39)</f>
        <v>23</v>
      </c>
      <c r="BD40" s="6">
        <f>AVERAGE('Raw Data'!CQ39)</f>
        <v>6.9474999999999998</v>
      </c>
      <c r="BE40" s="7">
        <f>AVERAGE('Raw Data'!CR39)</f>
        <v>2.4857999999999998</v>
      </c>
      <c r="BF40" s="8">
        <f>AVERAGE('Raw Data'!CS39)</f>
        <v>2.7948</v>
      </c>
      <c r="BG40" s="11">
        <f t="shared" si="10"/>
        <v>2794.7999999999997</v>
      </c>
      <c r="BH40" s="5">
        <f>AVERAGE('Raw Data'!CX39,'Raw Data'!CX89,'Raw Data'!CX139)</f>
        <v>26.399999999999995</v>
      </c>
      <c r="BI40" s="6">
        <f>AVERAGE('Raw Data'!CY39,'Raw Data'!CY89,'Raw Data'!CY139)</f>
        <v>5.3470000000000004</v>
      </c>
      <c r="BJ40" s="7">
        <f>AVERAGE('Raw Data'!CZ39,'Raw Data'!CZ89,'Raw Data'!CZ139)</f>
        <v>2.5236666666666667</v>
      </c>
      <c r="BK40" s="8">
        <f>AVERAGE('Raw Data'!DA39,'Raw Data'!DA89,'Raw Data'!DA139)</f>
        <v>2.1193333333333335</v>
      </c>
      <c r="BL40" s="11">
        <f t="shared" si="11"/>
        <v>2119.3333333333335</v>
      </c>
      <c r="BM40" s="5">
        <f>AVERAGE('Raw Data'!DG39,'Raw Data'!DG89,'Raw Data'!DG139)</f>
        <v>30.366666666666664</v>
      </c>
      <c r="BN40" s="6">
        <f>AVERAGE('Raw Data'!DH39,'Raw Data'!DH89,'Raw Data'!DH139)</f>
        <v>5.3470000000000004</v>
      </c>
      <c r="BO40" s="7">
        <f>AVERAGE('Raw Data'!DI39,'Raw Data'!DI89,'Raw Data'!DI139)</f>
        <v>3.2503333333333337</v>
      </c>
      <c r="BP40" s="8">
        <f>AVERAGE('Raw Data'!DJ39,'Raw Data'!DJ89,'Raw Data'!DJ139)</f>
        <v>1.6453333333333333</v>
      </c>
      <c r="BQ40" s="11">
        <f t="shared" si="12"/>
        <v>1645.3333333333333</v>
      </c>
      <c r="BR40" s="5">
        <f>AVERAGE('Raw Data'!DP39,'Raw Data'!DP89,'Raw Data'!DP139)</f>
        <v>34.166666666666671</v>
      </c>
      <c r="BS40" s="6">
        <f>AVERAGE('Raw Data'!DQ39,'Raw Data'!DQ88,'Raw Data'!DQ138)</f>
        <v>5.3470000000000004</v>
      </c>
      <c r="BT40" s="7">
        <f>AVERAGE('Raw Data'!DR39,'Raw Data'!DR89,'Raw Data'!DR139)</f>
        <v>4.7973333333333334</v>
      </c>
      <c r="BU40" s="8">
        <f>AVERAGE('Raw Data'!DS39,'Raw Data'!DS89,'Raw Data'!DS139)</f>
        <v>1.244</v>
      </c>
      <c r="BV40" s="11">
        <f t="shared" si="13"/>
        <v>1244</v>
      </c>
      <c r="BW40" s="5">
        <f>AVERAGE('Raw Data'!DY39,'Raw Data'!DY89,'Raw Data'!DY139)</f>
        <v>38.266666666666666</v>
      </c>
      <c r="BX40" s="6">
        <f>AVERAGE('Raw Data'!DZ39,'Raw Data'!DZ88,'Raw Data'!DZ138)</f>
        <v>5.3470000000000004</v>
      </c>
      <c r="BY40" s="6">
        <f>AVERAGE('Raw Data'!EA39,'Raw Data'!EA88,'Raw Data'!EA138)</f>
        <v>5.9820000000000002</v>
      </c>
      <c r="BZ40" s="6">
        <f>AVERAGE('Raw Data'!EB39,'Raw Data'!EB88,'Raw Data'!EB138)</f>
        <v>0.89393333333333336</v>
      </c>
      <c r="CA40" s="11">
        <f t="shared" si="14"/>
        <v>893.93333333333339</v>
      </c>
      <c r="CB40" s="5">
        <f>AVERAGE('Raw Data'!EH39,'Raw Data'!EH89)</f>
        <v>41.75</v>
      </c>
      <c r="CC40" s="6">
        <f>AVERAGE('Raw Data'!EI39,'Raw Data'!EI89)</f>
        <v>5.3470000000000004</v>
      </c>
      <c r="CD40" s="7">
        <f>AVERAGE('Raw Data'!EJ39,'Raw Data'!EJ89)</f>
        <v>7.5795000000000003</v>
      </c>
      <c r="CE40" s="8">
        <f>AVERAGE('Raw Data'!EK39,'Raw Data'!EK89)</f>
        <v>0.70550000000000002</v>
      </c>
      <c r="CF40" s="11">
        <f t="shared" si="15"/>
        <v>705.5</v>
      </c>
      <c r="CG40" s="5">
        <f>AVERAGE('Raw Data'!EQ39)</f>
        <v>23.2</v>
      </c>
      <c r="CH40" s="6">
        <f>AVERAGE('Raw Data'!ER39)</f>
        <v>6.9470000000000001</v>
      </c>
      <c r="CI40" s="7">
        <f>AVERAGE('Raw Data'!ES39)</f>
        <v>3.629</v>
      </c>
      <c r="CJ40" s="8">
        <f>AVERAGE('Raw Data'!ET39)</f>
        <v>1.915</v>
      </c>
      <c r="CK40" s="11">
        <f t="shared" si="16"/>
        <v>1915</v>
      </c>
      <c r="CL40" s="5">
        <f>AVERAGE('Raw Data'!EZ39,'Raw Data'!EZ89,'Raw Data'!EZ139)</f>
        <v>26.366666666666664</v>
      </c>
      <c r="CM40" s="6">
        <f>AVERAGE('Raw Data'!FA139,'Raw Data'!FA189)</f>
        <v>5.3470000000000004</v>
      </c>
      <c r="CN40" s="7">
        <f>AVERAGE('Raw Data'!FB39,'Raw Data'!FB89,'Raw Data'!FB139)</f>
        <v>4.4159999999999995</v>
      </c>
      <c r="CO40" s="8">
        <f>AVERAGE('Raw Data'!FC39,'Raw Data'!FC89,'Raw Data'!FC139)</f>
        <v>1.452</v>
      </c>
      <c r="CP40" s="11">
        <f t="shared" si="17"/>
        <v>1452</v>
      </c>
      <c r="CQ40" s="5">
        <f>AVERAGE('Raw Data'!FI39,'Raw Data'!FI89,'Raw Data'!FI139)</f>
        <v>30.399999999999995</v>
      </c>
      <c r="CR40" s="6">
        <f>AVERAGE('Raw Data'!FJ39,'Raw Data'!FJ89,'Raw Data'!FJ139)</f>
        <v>5.3470000000000004</v>
      </c>
      <c r="CS40" s="7">
        <f>AVERAGE('Raw Data'!FK39,'Raw Data'!FK89,'Raw Data'!FK139)</f>
        <v>5.7526666666666664</v>
      </c>
      <c r="CT40" s="8">
        <f>AVERAGE('Raw Data'!FL39,'Raw Data'!FL89,'Raw Data'!FL139)</f>
        <v>0.94326666666666659</v>
      </c>
      <c r="CU40" s="11">
        <f t="shared" si="18"/>
        <v>943.26666666666654</v>
      </c>
      <c r="CV40" s="5">
        <f>AVERAGE('Raw Data'!FR39,'Raw Data'!FR89,'Raw Data'!FR139)</f>
        <v>34.133333333333333</v>
      </c>
      <c r="CW40" s="6">
        <f>AVERAGE('Raw Data'!FS39,'Raw Data'!FS89,'Raw Data'!FS139)</f>
        <v>5.3470000000000004</v>
      </c>
      <c r="CX40" s="7">
        <f>AVERAGE('Raw Data'!FT39,'Raw Data'!FT89,'Raw Data'!FT139)</f>
        <v>6.94</v>
      </c>
      <c r="CY40" s="8">
        <f>AVERAGE('Raw Data'!FU39,'Raw Data'!FU89,'Raw Data'!FU139)</f>
        <v>0.77046666666666663</v>
      </c>
      <c r="CZ40" s="11">
        <f t="shared" si="19"/>
        <v>770.46666666666658</v>
      </c>
      <c r="DA40" s="5">
        <f>AVERAGE('Raw Data'!GA39,'Raw Data'!GA89,'Raw Data'!GA139)</f>
        <v>38.299999999999997</v>
      </c>
      <c r="DB40" s="6">
        <f>AVERAGE('Raw Data'!GB39,'Raw Data'!GB88,'Raw Data'!GB138)</f>
        <v>5.3470000000000004</v>
      </c>
      <c r="DC40" s="6">
        <f>AVERAGE('Raw Data'!GC39,'Raw Data'!GC88,'Raw Data'!GC138)</f>
        <v>9.3723333333333354</v>
      </c>
      <c r="DD40" s="6">
        <f>AVERAGE('Raw Data'!GD39,'Raw Data'!GD88,'Raw Data'!GD138)</f>
        <v>0.57389999999999997</v>
      </c>
      <c r="DE40" s="11">
        <f t="shared" si="20"/>
        <v>573.9</v>
      </c>
      <c r="DF40" s="5">
        <f>AVERAGE('Raw Data'!GJ39,'Raw Data'!GJ89)</f>
        <v>41.650000000000006</v>
      </c>
      <c r="DG40" s="6">
        <f>AVERAGE('Raw Data'!GK39,'Raw Data'!GK88)</f>
        <v>5.3470000000000004</v>
      </c>
      <c r="DH40" s="6">
        <f>AVERAGE('Raw Data'!GL39,'Raw Data'!GL88)</f>
        <v>11.35</v>
      </c>
      <c r="DI40" s="6">
        <f>AVERAGE('Raw Data'!GM39,'Raw Data'!GM88)</f>
        <v>0.47120000000000001</v>
      </c>
      <c r="DJ40" s="11">
        <f t="shared" si="21"/>
        <v>471.2</v>
      </c>
    </row>
    <row r="41" spans="2:114">
      <c r="B41">
        <v>37</v>
      </c>
      <c r="C41" s="2">
        <f>AVERAGE('Raw Data'!C40,('Raw Data'!C90)-15,('Raw Data'!C140)-15)</f>
        <v>187.93333333333331</v>
      </c>
      <c r="D41" s="5">
        <f>AVERAGE('Raw Data'!D40,'Raw Data'!D90,'Raw Data'!D140)</f>
        <v>26.600000000000005</v>
      </c>
      <c r="E41" s="6">
        <f>AVERAGE('Raw Data'!E40,'Raw Data'!E90,'Raw Data'!E140)</f>
        <v>3.2000000000000006</v>
      </c>
      <c r="F41" s="7">
        <f>AVERAGE('Raw Data'!F40,'Raw Data'!F90,'Raw Data'!F140)</f>
        <v>19.826666666666668</v>
      </c>
      <c r="G41" s="8">
        <f>AVERAGE('Raw Data'!G40,'Raw Data'!G90,'Raw Data'!G140)</f>
        <v>0.16140000000000002</v>
      </c>
      <c r="H41" s="11">
        <f t="shared" si="0"/>
        <v>161.4</v>
      </c>
      <c r="I41" s="9">
        <f>AVERAGE('Raw Data'!H40,'Raw Data'!H90,'Raw Data'!H140)</f>
        <v>1.0133333333333334</v>
      </c>
      <c r="J41" s="5">
        <f>AVERAGE('Raw Data'!M40,'Raw Data'!M90,'Raw Data'!M140)</f>
        <v>30.3</v>
      </c>
      <c r="K41" s="6">
        <f>AVERAGE('Raw Data'!N40,'Raw Data'!N90,'Raw Data'!N140)</f>
        <v>3.2000000000000006</v>
      </c>
      <c r="L41" s="7">
        <f>AVERAGE('Raw Data'!O40,'Raw Data'!O90,'Raw Data'!O140)</f>
        <v>19.073333333333334</v>
      </c>
      <c r="M41" s="8">
        <f>AVERAGE('Raw Data'!P40,'Raw Data'!P90,'Raw Data'!P140)</f>
        <v>0.16780000000000003</v>
      </c>
      <c r="N41" s="11">
        <f t="shared" si="1"/>
        <v>167.80000000000004</v>
      </c>
      <c r="O41" s="5">
        <f>AVERAGE('Raw Data'!V40,'Raw Data'!V90,'Raw Data'!V140)</f>
        <v>34.4</v>
      </c>
      <c r="P41" s="6">
        <f>AVERAGE('Raw Data'!W40,'Raw Data'!W90,'Raw Data'!W140)</f>
        <v>3.2000000000000006</v>
      </c>
      <c r="Q41" s="7">
        <f>AVERAGE('Raw Data'!X40,'Raw Data'!X90,'Raw Data'!X140)</f>
        <v>26.926666666666666</v>
      </c>
      <c r="R41" s="8">
        <f>AVERAGE('Raw Data'!Y40,'Raw Data'!Y90,'Raw Data'!Y140)</f>
        <v>0.11963333333333333</v>
      </c>
      <c r="S41" s="11">
        <f t="shared" si="2"/>
        <v>119.63333333333333</v>
      </c>
      <c r="T41" s="5">
        <f>AVERAGE('Raw Data'!AE40,'Raw Data'!AE90,'Raw Data'!AE140)</f>
        <v>38.1</v>
      </c>
      <c r="U41" s="6">
        <f>AVERAGE('Raw Data'!AF40,'Raw Data'!AF90,'Raw Data'!AF140)</f>
        <v>3.2000000000000006</v>
      </c>
      <c r="V41" s="7">
        <f>AVERAGE('Raw Data'!AG40,'Raw Data'!AG90,'Raw Data'!AG140)</f>
        <v>27.959999999999997</v>
      </c>
      <c r="W41" s="8">
        <f>AVERAGE('Raw Data'!AH40,'Raw Data'!AH90,'Raw Data'!AH140)</f>
        <v>0.11646666666666668</v>
      </c>
      <c r="X41" s="11">
        <f t="shared" si="3"/>
        <v>116.46666666666668</v>
      </c>
      <c r="Y41" s="5">
        <f>AVERAGE('Raw Data'!AN40,'Raw Data'!AN90,'Raw Data'!AN140)</f>
        <v>42.366666666666667</v>
      </c>
      <c r="Z41" s="6">
        <f>AVERAGE('Raw Data'!AO40,'Raw Data'!AO90,'Raw Data'!AO140)</f>
        <v>3.2000000000000006</v>
      </c>
      <c r="AA41" s="7">
        <f>AVERAGE('Raw Data'!AP40,'Raw Data'!AP90,'Raw Data'!AP140)</f>
        <v>43.946666666666665</v>
      </c>
      <c r="AB41" s="8">
        <f>AVERAGE('Raw Data'!AQ40,'Raw Data'!AQ90,'Raw Data'!AQ140)</f>
        <v>7.7240000000000003E-2</v>
      </c>
      <c r="AC41" s="11">
        <f t="shared" si="4"/>
        <v>77.240000000000009</v>
      </c>
      <c r="AD41" s="5">
        <f>AVERAGE('Raw Data'!AW40,'Raw Data'!AW90,'Raw Data'!AW140)</f>
        <v>26.600000000000005</v>
      </c>
      <c r="AE41" s="6">
        <f>AVERAGE('Raw Data'!AX40,'Raw Data'!AX90,'Raw Data'!AX140)</f>
        <v>3.2000000000000006</v>
      </c>
      <c r="AF41" s="7">
        <f>AVERAGE('Raw Data'!AY40,'Raw Data'!AY90,'Raw Data'!AY140)</f>
        <v>13.13</v>
      </c>
      <c r="AG41" s="8">
        <f>AVERAGE('Raw Data'!AZ40,'Raw Data'!AZ90,'Raw Data'!AZ140)</f>
        <v>0.2437</v>
      </c>
      <c r="AH41" s="11">
        <f t="shared" si="5"/>
        <v>243.7</v>
      </c>
      <c r="AI41" s="5">
        <f>AVERAGE('Raw Data'!BF40,'Raw Data'!BF90,'Raw Data'!BF140)</f>
        <v>30.3</v>
      </c>
      <c r="AJ41" s="6">
        <f>AVERAGE('Raw Data'!BG40,'Raw Data'!BG90,'Raw Data'!BG140)</f>
        <v>3.2000000000000006</v>
      </c>
      <c r="AK41" s="7">
        <f>AVERAGE('Raw Data'!BH40,'Raw Data'!BH90,'Raw Data'!BH140)</f>
        <v>17.38</v>
      </c>
      <c r="AL41" s="8">
        <f>AVERAGE('Raw Data'!BI40,'Raw Data'!BI90,'Raw Data'!BI140)</f>
        <v>0.18410000000000001</v>
      </c>
      <c r="AM41" s="11">
        <f t="shared" si="6"/>
        <v>184.10000000000002</v>
      </c>
      <c r="AN41" s="5">
        <f>AVERAGE('Raw Data'!BO40,'Raw Data'!BO90,'Raw Data'!BO140)</f>
        <v>34.4</v>
      </c>
      <c r="AO41" s="6">
        <f>AVERAGE('Raw Data'!BP40,'Raw Data'!BP90,'Raw Data'!BP140)</f>
        <v>3.2000000000000006</v>
      </c>
      <c r="AP41" s="7">
        <f>AVERAGE('Raw Data'!BQ40,'Raw Data'!BQ90,'Raw Data'!BQ140)</f>
        <v>22.756666666666671</v>
      </c>
      <c r="AQ41" s="8">
        <f>AVERAGE('Raw Data'!BR40,'Raw Data'!BR90,'Raw Data'!BR140)</f>
        <v>0.14059999999999997</v>
      </c>
      <c r="AR41" s="11">
        <f t="shared" si="7"/>
        <v>140.59999999999997</v>
      </c>
      <c r="AS41" s="5">
        <f>AVERAGE('Raw Data'!BX40,'Raw Data'!BX90,'Raw Data'!BX140)</f>
        <v>38.1</v>
      </c>
      <c r="AT41" s="6">
        <f>AVERAGE('Raw Data'!BY40,'Raw Data'!BY90,'Raw Data'!BY140)</f>
        <v>3.2000000000000006</v>
      </c>
      <c r="AU41" s="7">
        <f>AVERAGE('Raw Data'!BZ40,'Raw Data'!BZ90,'Raw Data'!BZ140)</f>
        <v>29.233333333333334</v>
      </c>
      <c r="AV41" s="8">
        <f>AVERAGE('Raw Data'!CA40,'Raw Data'!CA90,'Raw Data'!CA140)</f>
        <v>0.10943333333333333</v>
      </c>
      <c r="AW41" s="11">
        <f t="shared" si="8"/>
        <v>109.43333333333332</v>
      </c>
      <c r="AX41" s="5">
        <f>AVERAGE('Raw Data'!CG40,'Raw Data'!CG90,'Raw Data'!CG140)</f>
        <v>42.4</v>
      </c>
      <c r="AY41" s="6">
        <f>AVERAGE('Raw Data'!CH40,'Raw Data'!CH90,'Raw Data'!CH140)</f>
        <v>3.2</v>
      </c>
      <c r="AZ41" s="7">
        <f>AVERAGE('Raw Data'!CI40,'Raw Data'!CI90,'Raw Data'!CI140)</f>
        <v>37.43</v>
      </c>
      <c r="BA41" s="8">
        <f>AVERAGE('Raw Data'!CJ40,'Raw Data'!CJ90,'Raw Data'!CJ140)</f>
        <v>8.549000000000001E-2</v>
      </c>
      <c r="BB41" s="11">
        <f t="shared" si="9"/>
        <v>85.490000000000009</v>
      </c>
      <c r="BC41" s="5">
        <f>AVERAGE('Raw Data'!CP40)</f>
        <v>23</v>
      </c>
      <c r="BD41" s="6">
        <f>AVERAGE('Raw Data'!CQ40)</f>
        <v>7.9992999999999999</v>
      </c>
      <c r="BE41" s="7">
        <f>AVERAGE('Raw Data'!CR40)</f>
        <v>2.8725999999999998</v>
      </c>
      <c r="BF41" s="8">
        <f>AVERAGE('Raw Data'!CS40)</f>
        <v>2.7847</v>
      </c>
      <c r="BG41" s="11">
        <f t="shared" si="10"/>
        <v>2784.7</v>
      </c>
      <c r="BH41" s="5">
        <f>AVERAGE('Raw Data'!CX40,'Raw Data'!CX90,'Raw Data'!CX140)</f>
        <v>26.399999999999995</v>
      </c>
      <c r="BI41" s="6">
        <f>AVERAGE('Raw Data'!CY40,'Raw Data'!CY90,'Raw Data'!CY140)</f>
        <v>6.2729999999999997</v>
      </c>
      <c r="BJ41" s="7">
        <f>AVERAGE('Raw Data'!CZ40,'Raw Data'!CZ90,'Raw Data'!CZ140)</f>
        <v>2.9683333333333337</v>
      </c>
      <c r="BK41" s="8">
        <f>AVERAGE('Raw Data'!DA40,'Raw Data'!DA90,'Raw Data'!DA140)</f>
        <v>2.1133333333333333</v>
      </c>
      <c r="BL41" s="11">
        <f t="shared" si="11"/>
        <v>2113.3333333333335</v>
      </c>
      <c r="BM41" s="5">
        <f>AVERAGE('Raw Data'!DG40,'Raw Data'!DG90,'Raw Data'!DG140)</f>
        <v>30.366666666666664</v>
      </c>
      <c r="BN41" s="6">
        <f>AVERAGE('Raw Data'!DH40,'Raw Data'!DH90,'Raw Data'!DH140)</f>
        <v>6.2729999999999997</v>
      </c>
      <c r="BO41" s="7">
        <f>AVERAGE('Raw Data'!DI40,'Raw Data'!DI90,'Raw Data'!DI140)</f>
        <v>3.8183333333333334</v>
      </c>
      <c r="BP41" s="8">
        <f>AVERAGE('Raw Data'!DJ40,'Raw Data'!DJ90,'Raw Data'!DJ140)</f>
        <v>1.6426666666666667</v>
      </c>
      <c r="BQ41" s="11">
        <f t="shared" si="12"/>
        <v>1642.6666666666667</v>
      </c>
      <c r="BR41" s="5">
        <f>AVERAGE('Raw Data'!DP40,'Raw Data'!DP90,'Raw Data'!DP140)</f>
        <v>34.166666666666671</v>
      </c>
      <c r="BS41" s="6">
        <f>AVERAGE('Raw Data'!DQ40,'Raw Data'!DQ89,'Raw Data'!DQ139)</f>
        <v>6.2729999999999997</v>
      </c>
      <c r="BT41" s="7">
        <f>AVERAGE('Raw Data'!DR40,'Raw Data'!DR90,'Raw Data'!DR140)</f>
        <v>5.6423333333333332</v>
      </c>
      <c r="BU41" s="8">
        <f>AVERAGE('Raw Data'!DS40,'Raw Data'!DS90,'Raw Data'!DS140)</f>
        <v>1.2406666666666668</v>
      </c>
      <c r="BV41" s="11">
        <f t="shared" si="13"/>
        <v>1240.6666666666667</v>
      </c>
      <c r="BW41" s="5">
        <f>AVERAGE('Raw Data'!DY40,'Raw Data'!DY90,'Raw Data'!DY140)</f>
        <v>38.266666666666666</v>
      </c>
      <c r="BX41" s="6">
        <f>AVERAGE('Raw Data'!DZ40,'Raw Data'!DZ89,'Raw Data'!DZ139)</f>
        <v>6.2729999999999997</v>
      </c>
      <c r="BY41" s="6">
        <f>AVERAGE('Raw Data'!EA40,'Raw Data'!EA89,'Raw Data'!EA139)</f>
        <v>7.024</v>
      </c>
      <c r="BZ41" s="6">
        <f>AVERAGE('Raw Data'!EB40,'Raw Data'!EB89,'Raw Data'!EB139)</f>
        <v>0.89313333333333345</v>
      </c>
      <c r="CA41" s="11">
        <f t="shared" si="14"/>
        <v>893.13333333333344</v>
      </c>
      <c r="CB41" s="5">
        <f>AVERAGE('Raw Data'!EH40,'Raw Data'!EH90)</f>
        <v>41.7</v>
      </c>
      <c r="CC41" s="6">
        <f>AVERAGE('Raw Data'!EI40,'Raw Data'!EI90)</f>
        <v>6.2729999999999997</v>
      </c>
      <c r="CD41" s="7">
        <f>AVERAGE('Raw Data'!EJ40,'Raw Data'!EJ90)</f>
        <v>8.8849999999999998</v>
      </c>
      <c r="CE41" s="8">
        <f>AVERAGE('Raw Data'!EK40,'Raw Data'!EK90)</f>
        <v>0.70605000000000007</v>
      </c>
      <c r="CF41" s="11">
        <f t="shared" si="15"/>
        <v>706.05000000000007</v>
      </c>
      <c r="CG41" s="5">
        <f>AVERAGE('Raw Data'!EQ40)</f>
        <v>23.2</v>
      </c>
      <c r="CH41" s="6">
        <f>AVERAGE('Raw Data'!ER40)</f>
        <v>7.9989999999999997</v>
      </c>
      <c r="CI41" s="7">
        <f>AVERAGE('Raw Data'!ES40)</f>
        <v>4.1849999999999996</v>
      </c>
      <c r="CJ41" s="8">
        <f>AVERAGE('Raw Data'!ET40)</f>
        <v>1.911</v>
      </c>
      <c r="CK41" s="11">
        <f t="shared" si="16"/>
        <v>1911</v>
      </c>
      <c r="CL41" s="5">
        <f>AVERAGE('Raw Data'!EZ40,'Raw Data'!EZ90,'Raw Data'!EZ140)</f>
        <v>26.366666666666664</v>
      </c>
      <c r="CM41" s="6">
        <f>AVERAGE('Raw Data'!FA140,'Raw Data'!FA190)</f>
        <v>6.2729999999999997</v>
      </c>
      <c r="CN41" s="7">
        <f>AVERAGE('Raw Data'!FB40,'Raw Data'!FB90,'Raw Data'!FB140)</f>
        <v>5.1179999999999994</v>
      </c>
      <c r="CO41" s="8">
        <f>AVERAGE('Raw Data'!FC40,'Raw Data'!FC90,'Raw Data'!FC140)</f>
        <v>1.4503333333333333</v>
      </c>
      <c r="CP41" s="11">
        <f t="shared" si="17"/>
        <v>1450.3333333333333</v>
      </c>
      <c r="CQ41" s="5">
        <f>AVERAGE('Raw Data'!FI40,'Raw Data'!FI90,'Raw Data'!FI140)</f>
        <v>30.399999999999995</v>
      </c>
      <c r="CR41" s="6">
        <f>AVERAGE('Raw Data'!FJ40,'Raw Data'!FJ90,'Raw Data'!FJ140)</f>
        <v>6.2729999999999997</v>
      </c>
      <c r="CS41" s="7">
        <f>AVERAGE('Raw Data'!FK40,'Raw Data'!FK90,'Raw Data'!FK140)</f>
        <v>6.7600000000000007</v>
      </c>
      <c r="CT41" s="8">
        <f>AVERAGE('Raw Data'!FL40,'Raw Data'!FL90,'Raw Data'!FL140)</f>
        <v>0.94123333333333326</v>
      </c>
      <c r="CU41" s="11">
        <f t="shared" si="18"/>
        <v>941.23333333333323</v>
      </c>
      <c r="CV41" s="5">
        <f>AVERAGE('Raw Data'!FR40,'Raw Data'!FR90,'Raw Data'!FR140)</f>
        <v>34.166666666666671</v>
      </c>
      <c r="CW41" s="6">
        <f>AVERAGE('Raw Data'!FS40,'Raw Data'!FS90,'Raw Data'!FS140)</f>
        <v>6.2729999999999997</v>
      </c>
      <c r="CX41" s="7">
        <f>AVERAGE('Raw Data'!FT40,'Raw Data'!FT90,'Raw Data'!FT140)</f>
        <v>8.1470000000000002</v>
      </c>
      <c r="CY41" s="8">
        <f>AVERAGE('Raw Data'!FU40,'Raw Data'!FU90,'Raw Data'!FU140)</f>
        <v>0.76996666666666658</v>
      </c>
      <c r="CZ41" s="11">
        <f t="shared" si="19"/>
        <v>769.96666666666658</v>
      </c>
      <c r="DA41" s="5">
        <f>AVERAGE('Raw Data'!GA40,'Raw Data'!GA90,'Raw Data'!GA140)</f>
        <v>38.299999999999997</v>
      </c>
      <c r="DB41" s="6">
        <f>AVERAGE('Raw Data'!GB40,'Raw Data'!GB89,'Raw Data'!GB139)</f>
        <v>6.2729999999999997</v>
      </c>
      <c r="DC41" s="6">
        <f>AVERAGE('Raw Data'!GC40,'Raw Data'!GC89,'Raw Data'!GC139)</f>
        <v>11.020000000000001</v>
      </c>
      <c r="DD41" s="6">
        <f>AVERAGE('Raw Data'!GD40,'Raw Data'!GD89,'Raw Data'!GD139)</f>
        <v>0.57263333333333333</v>
      </c>
      <c r="DE41" s="11">
        <f t="shared" si="20"/>
        <v>572.63333333333333</v>
      </c>
      <c r="DF41" s="5">
        <f>AVERAGE('Raw Data'!GJ40,'Raw Data'!GJ90)</f>
        <v>41.7</v>
      </c>
      <c r="DG41" s="6">
        <f>AVERAGE('Raw Data'!GK40,'Raw Data'!GK89)</f>
        <v>6.2729999999999997</v>
      </c>
      <c r="DH41" s="6">
        <f>AVERAGE('Raw Data'!GL40,'Raw Data'!GL89)</f>
        <v>13.315000000000001</v>
      </c>
      <c r="DI41" s="6">
        <f>AVERAGE('Raw Data'!GM40,'Raw Data'!GM89)</f>
        <v>0.47114999999999996</v>
      </c>
      <c r="DJ41" s="11">
        <f t="shared" si="21"/>
        <v>471.15</v>
      </c>
    </row>
    <row r="42" spans="2:114">
      <c r="B42">
        <v>38</v>
      </c>
      <c r="C42" s="2">
        <f>AVERAGE('Raw Data'!C41,('Raw Data'!C91)-15,('Raw Data'!C141)-15)</f>
        <v>193</v>
      </c>
      <c r="D42" s="5">
        <f>AVERAGE('Raw Data'!D41,'Raw Data'!D91,'Raw Data'!D141)</f>
        <v>26.600000000000005</v>
      </c>
      <c r="E42" s="6">
        <f>AVERAGE('Raw Data'!E41,'Raw Data'!E91,'Raw Data'!E141)</f>
        <v>3.6839999999999997</v>
      </c>
      <c r="F42" s="7">
        <f>AVERAGE('Raw Data'!F41,'Raw Data'!F91,'Raw Data'!F141)</f>
        <v>22.883333333333336</v>
      </c>
      <c r="G42" s="8">
        <f>AVERAGE('Raw Data'!G41,'Raw Data'!G91,'Raw Data'!G141)</f>
        <v>0.16103333333333333</v>
      </c>
      <c r="H42" s="11">
        <f t="shared" si="0"/>
        <v>161.03333333333333</v>
      </c>
      <c r="I42" s="9">
        <f>AVERAGE('Raw Data'!H41,'Raw Data'!H91,'Raw Data'!H141)</f>
        <v>1.0133333333333332</v>
      </c>
      <c r="J42" s="5">
        <f>AVERAGE('Raw Data'!M41,'Raw Data'!M91,'Raw Data'!M141)</f>
        <v>30.3</v>
      </c>
      <c r="K42" s="6">
        <f>AVERAGE('Raw Data'!N41,'Raw Data'!N91,'Raw Data'!N141)</f>
        <v>3.6839999999999997</v>
      </c>
      <c r="L42" s="7">
        <f>AVERAGE('Raw Data'!O41,'Raw Data'!O91,'Raw Data'!O141)</f>
        <v>22.08</v>
      </c>
      <c r="M42" s="8">
        <f>AVERAGE('Raw Data'!P41,'Raw Data'!P91,'Raw Data'!P141)</f>
        <v>0.16690000000000002</v>
      </c>
      <c r="N42" s="11">
        <f t="shared" si="1"/>
        <v>166.90000000000003</v>
      </c>
      <c r="O42" s="5">
        <f>AVERAGE('Raw Data'!V41,'Raw Data'!V91,'Raw Data'!V141)</f>
        <v>34.4</v>
      </c>
      <c r="P42" s="6">
        <f>AVERAGE('Raw Data'!W41,'Raw Data'!W91,'Raw Data'!W141)</f>
        <v>3.6839999999999997</v>
      </c>
      <c r="Q42" s="7">
        <f>AVERAGE('Raw Data'!X41,'Raw Data'!X91,'Raw Data'!X141)</f>
        <v>31.166666666666668</v>
      </c>
      <c r="R42" s="8">
        <f>AVERAGE('Raw Data'!Y41,'Raw Data'!Y91,'Raw Data'!Y141)</f>
        <v>0.11903333333333332</v>
      </c>
      <c r="S42" s="11">
        <f t="shared" si="2"/>
        <v>119.03333333333333</v>
      </c>
      <c r="T42" s="5">
        <f>AVERAGE('Raw Data'!AE41,'Raw Data'!AE91,'Raw Data'!AE141)</f>
        <v>38.1</v>
      </c>
      <c r="U42" s="6">
        <f>AVERAGE('Raw Data'!AF41,'Raw Data'!AF91,'Raw Data'!AF141)</f>
        <v>3.6839999999999997</v>
      </c>
      <c r="V42" s="7">
        <f>AVERAGE('Raw Data'!AG41,'Raw Data'!AG91,'Raw Data'!AG141)</f>
        <v>32.463333333333331</v>
      </c>
      <c r="W42" s="8">
        <f>AVERAGE('Raw Data'!AH41,'Raw Data'!AH91,'Raw Data'!AH141)</f>
        <v>0.11509999999999998</v>
      </c>
      <c r="X42" s="11">
        <f t="shared" si="3"/>
        <v>115.09999999999998</v>
      </c>
      <c r="Y42" s="5">
        <f>AVERAGE('Raw Data'!AN41,'Raw Data'!AN91,'Raw Data'!AN141)</f>
        <v>42.366666666666667</v>
      </c>
      <c r="Z42" s="6">
        <f>AVERAGE('Raw Data'!AO41,'Raw Data'!AO91,'Raw Data'!AO141)</f>
        <v>3.6839999999999997</v>
      </c>
      <c r="AA42" s="7">
        <f>AVERAGE('Raw Data'!AP41,'Raw Data'!AP91,'Raw Data'!AP141)</f>
        <v>53.04</v>
      </c>
      <c r="AB42" s="8">
        <f>AVERAGE('Raw Data'!AQ41,'Raw Data'!AQ91,'Raw Data'!AQ141)</f>
        <v>7.1436666666666662E-2</v>
      </c>
      <c r="AC42" s="11">
        <f t="shared" si="4"/>
        <v>71.436666666666667</v>
      </c>
      <c r="AD42" s="5">
        <f>AVERAGE('Raw Data'!AW41,'Raw Data'!AW91,'Raw Data'!AW141)</f>
        <v>26.600000000000005</v>
      </c>
      <c r="AE42" s="6">
        <f>AVERAGE('Raw Data'!AX41,'Raw Data'!AX91,'Raw Data'!AX141)</f>
        <v>3.6839999999999997</v>
      </c>
      <c r="AF42" s="7">
        <f>AVERAGE('Raw Data'!AY41,'Raw Data'!AY91,'Raw Data'!AY141)</f>
        <v>15.12</v>
      </c>
      <c r="AG42" s="8">
        <f>AVERAGE('Raw Data'!AZ41,'Raw Data'!AZ91,'Raw Data'!AZ141)</f>
        <v>0.24366666666666667</v>
      </c>
      <c r="AH42" s="11">
        <f t="shared" si="5"/>
        <v>243.66666666666666</v>
      </c>
      <c r="AI42" s="5">
        <f>AVERAGE('Raw Data'!BF41,'Raw Data'!BF91,'Raw Data'!BF141)</f>
        <v>30.3</v>
      </c>
      <c r="AJ42" s="6">
        <f>AVERAGE('Raw Data'!BG41,'Raw Data'!BG91,'Raw Data'!BG141)</f>
        <v>3.6839999999999997</v>
      </c>
      <c r="AK42" s="7">
        <f>AVERAGE('Raw Data'!BH41,'Raw Data'!BH91,'Raw Data'!BH141)</f>
        <v>20.013333333333332</v>
      </c>
      <c r="AL42" s="8">
        <f>AVERAGE('Raw Data'!BI41,'Raw Data'!BI91,'Raw Data'!BI141)</f>
        <v>0.18410000000000001</v>
      </c>
      <c r="AM42" s="11">
        <f t="shared" si="6"/>
        <v>184.10000000000002</v>
      </c>
      <c r="AN42" s="5">
        <f>AVERAGE('Raw Data'!BO41,'Raw Data'!BO91,'Raw Data'!BO141)</f>
        <v>34.4</v>
      </c>
      <c r="AO42" s="6">
        <f>AVERAGE('Raw Data'!BP41,'Raw Data'!BP91,'Raw Data'!BP141)</f>
        <v>3.6839999999999997</v>
      </c>
      <c r="AP42" s="7">
        <f>AVERAGE('Raw Data'!BQ41,'Raw Data'!BQ91,'Raw Data'!BQ141)</f>
        <v>26.22</v>
      </c>
      <c r="AQ42" s="8">
        <f>AVERAGE('Raw Data'!BR41,'Raw Data'!BR91,'Raw Data'!BR141)</f>
        <v>0.14049999999999999</v>
      </c>
      <c r="AR42" s="11">
        <f t="shared" si="7"/>
        <v>140.5</v>
      </c>
      <c r="AS42" s="5">
        <f>AVERAGE('Raw Data'!BX41,'Raw Data'!BX91,'Raw Data'!BX141)</f>
        <v>38.1</v>
      </c>
      <c r="AT42" s="6">
        <f>AVERAGE('Raw Data'!BY41,'Raw Data'!BY91,'Raw Data'!BY141)</f>
        <v>3.6839999999999997</v>
      </c>
      <c r="AU42" s="7">
        <f>AVERAGE('Raw Data'!BZ41,'Raw Data'!BZ91,'Raw Data'!BZ141)</f>
        <v>33.68</v>
      </c>
      <c r="AV42" s="8">
        <f>AVERAGE('Raw Data'!CA41,'Raw Data'!CA91,'Raw Data'!CA141)</f>
        <v>0.10936666666666667</v>
      </c>
      <c r="AW42" s="11">
        <f t="shared" si="8"/>
        <v>109.36666666666667</v>
      </c>
      <c r="AX42" s="5">
        <f>AVERAGE('Raw Data'!CG41,'Raw Data'!CG91,'Raw Data'!CG141)</f>
        <v>42.4</v>
      </c>
      <c r="AY42" s="6">
        <f>AVERAGE('Raw Data'!CH41,'Raw Data'!CH91,'Raw Data'!CH141)</f>
        <v>3.6840000000000002</v>
      </c>
      <c r="AZ42" s="7">
        <f>AVERAGE('Raw Data'!CI41,'Raw Data'!CI91,'Raw Data'!CI141)</f>
        <v>43.03</v>
      </c>
      <c r="BA42" s="8">
        <f>AVERAGE('Raw Data'!CJ41,'Raw Data'!CJ91,'Raw Data'!CJ141)</f>
        <v>8.5614999999999997E-2</v>
      </c>
      <c r="BB42" s="11">
        <f t="shared" si="9"/>
        <v>85.614999999999995</v>
      </c>
      <c r="BC42" s="5">
        <f>AVERAGE('Raw Data'!CP41)</f>
        <v>23</v>
      </c>
      <c r="BD42" s="6">
        <f>AVERAGE('Raw Data'!CQ41)</f>
        <v>9.2103000000000002</v>
      </c>
      <c r="BE42" s="7">
        <f>AVERAGE('Raw Data'!CR41)</f>
        <v>3.3172000000000001</v>
      </c>
      <c r="BF42" s="8">
        <f>AVERAGE('Raw Data'!CS41)</f>
        <v>2.7766000000000002</v>
      </c>
      <c r="BG42" s="11">
        <f t="shared" si="10"/>
        <v>2776.6000000000004</v>
      </c>
      <c r="BH42" s="5">
        <f>AVERAGE('Raw Data'!CX41,'Raw Data'!CX91,'Raw Data'!CX141)</f>
        <v>26.399999999999995</v>
      </c>
      <c r="BI42" s="6">
        <f>AVERAGE('Raw Data'!CY41,'Raw Data'!CY91,'Raw Data'!CY141)</f>
        <v>7.3589999999999991</v>
      </c>
      <c r="BJ42" s="7">
        <f>AVERAGE('Raw Data'!CZ41,'Raw Data'!CZ91,'Raw Data'!CZ141)</f>
        <v>3.4876666666666671</v>
      </c>
      <c r="BK42" s="8">
        <f>AVERAGE('Raw Data'!DA41,'Raw Data'!DA91,'Raw Data'!DA141)</f>
        <v>2.1103333333333332</v>
      </c>
      <c r="BL42" s="11">
        <f t="shared" si="11"/>
        <v>2110.333333333333</v>
      </c>
      <c r="BM42" s="5">
        <f>AVERAGE('Raw Data'!DG41,'Raw Data'!DG91,'Raw Data'!DG141)</f>
        <v>30.366666666666664</v>
      </c>
      <c r="BN42" s="6">
        <f>AVERAGE('Raw Data'!DH41,'Raw Data'!DH91,'Raw Data'!DH141)</f>
        <v>7.3589999999999991</v>
      </c>
      <c r="BO42" s="7">
        <f>AVERAGE('Raw Data'!DI41,'Raw Data'!DI91,'Raw Data'!DI141)</f>
        <v>4.4853333333333341</v>
      </c>
      <c r="BP42" s="8">
        <f>AVERAGE('Raw Data'!DJ41,'Raw Data'!DJ91,'Raw Data'!DJ141)</f>
        <v>1.6406666666666665</v>
      </c>
      <c r="BQ42" s="11">
        <f t="shared" si="12"/>
        <v>1640.6666666666665</v>
      </c>
      <c r="BR42" s="5">
        <f>AVERAGE('Raw Data'!DP41,'Raw Data'!DP91,'Raw Data'!DP141)</f>
        <v>34.200000000000003</v>
      </c>
      <c r="BS42" s="6">
        <f>AVERAGE('Raw Data'!DQ41,'Raw Data'!DQ90,'Raw Data'!DQ140)</f>
        <v>7.3589999999999991</v>
      </c>
      <c r="BT42" s="7">
        <f>AVERAGE('Raw Data'!DR41,'Raw Data'!DR91,'Raw Data'!DR141)</f>
        <v>6.6230000000000002</v>
      </c>
      <c r="BU42" s="8">
        <f>AVERAGE('Raw Data'!DS41,'Raw Data'!DS91,'Raw Data'!DS141)</f>
        <v>1.24</v>
      </c>
      <c r="BV42" s="11">
        <f t="shared" si="13"/>
        <v>1240</v>
      </c>
      <c r="BW42" s="5">
        <f>AVERAGE('Raw Data'!DY41,'Raw Data'!DY91,'Raw Data'!DY141)</f>
        <v>38.266666666666666</v>
      </c>
      <c r="BX42" s="6">
        <f>AVERAGE('Raw Data'!DZ41,'Raw Data'!DZ90,'Raw Data'!DZ140)</f>
        <v>7.3589999999999991</v>
      </c>
      <c r="BY42" s="6">
        <f>AVERAGE('Raw Data'!EA41,'Raw Data'!EA90,'Raw Data'!EA140)</f>
        <v>8.245333333333333</v>
      </c>
      <c r="BZ42" s="6">
        <f>AVERAGE('Raw Data'!EB41,'Raw Data'!EB90,'Raw Data'!EB140)</f>
        <v>0.89250000000000007</v>
      </c>
      <c r="CA42" s="11">
        <f t="shared" si="14"/>
        <v>892.50000000000011</v>
      </c>
      <c r="CB42" s="5">
        <f>AVERAGE('Raw Data'!EH41,'Raw Data'!EH91)</f>
        <v>41.7</v>
      </c>
      <c r="CC42" s="6">
        <f>AVERAGE('Raw Data'!EI41,'Raw Data'!EI91)</f>
        <v>7.359</v>
      </c>
      <c r="CD42" s="7">
        <f>AVERAGE('Raw Data'!EJ41,'Raw Data'!EJ91)</f>
        <v>10.435</v>
      </c>
      <c r="CE42" s="8">
        <f>AVERAGE('Raw Data'!EK41,'Raw Data'!EK91)</f>
        <v>0.70550000000000002</v>
      </c>
      <c r="CF42" s="11">
        <f t="shared" si="15"/>
        <v>705.5</v>
      </c>
      <c r="CG42" s="5">
        <f>AVERAGE('Raw Data'!EQ41)</f>
        <v>23.2</v>
      </c>
      <c r="CH42" s="6">
        <f>AVERAGE('Raw Data'!ER41)</f>
        <v>9.2100000000000009</v>
      </c>
      <c r="CI42" s="7">
        <f>AVERAGE('Raw Data'!ES41)</f>
        <v>4.8310000000000004</v>
      </c>
      <c r="CJ42" s="8">
        <f>AVERAGE('Raw Data'!ET41)</f>
        <v>1.9059999999999999</v>
      </c>
      <c r="CK42" s="11">
        <f t="shared" si="16"/>
        <v>1906</v>
      </c>
      <c r="CL42" s="5">
        <f>AVERAGE('Raw Data'!EZ41,'Raw Data'!EZ91,'Raw Data'!EZ141)</f>
        <v>26.366666666666664</v>
      </c>
      <c r="CM42" s="6">
        <f>AVERAGE('Raw Data'!FA141,'Raw Data'!FA191)</f>
        <v>7.359</v>
      </c>
      <c r="CN42" s="7">
        <f>AVERAGE('Raw Data'!FB41,'Raw Data'!FB91,'Raw Data'!FB141)</f>
        <v>5.9316666666666675</v>
      </c>
      <c r="CO42" s="8">
        <f>AVERAGE('Raw Data'!FC41,'Raw Data'!FC91,'Raw Data'!FC141)</f>
        <v>1.4479999999999997</v>
      </c>
      <c r="CP42" s="11">
        <f t="shared" si="17"/>
        <v>1447.9999999999998</v>
      </c>
      <c r="CQ42" s="5">
        <f>AVERAGE('Raw Data'!FI41,'Raw Data'!FI91,'Raw Data'!FI141)</f>
        <v>30.399999999999995</v>
      </c>
      <c r="CR42" s="6">
        <f>AVERAGE('Raw Data'!FJ41,'Raw Data'!FJ91,'Raw Data'!FJ141)</f>
        <v>7.3589999999999991</v>
      </c>
      <c r="CS42" s="7">
        <f>AVERAGE('Raw Data'!FK41,'Raw Data'!FK91,'Raw Data'!FK141)</f>
        <v>7.9526666666666666</v>
      </c>
      <c r="CT42" s="8">
        <f>AVERAGE('Raw Data'!FL41,'Raw Data'!FL91,'Raw Data'!FL141)</f>
        <v>0.93889999999999996</v>
      </c>
      <c r="CU42" s="11">
        <f t="shared" si="18"/>
        <v>938.9</v>
      </c>
      <c r="CV42" s="5">
        <f>AVERAGE('Raw Data'!FR41,'Raw Data'!FR91,'Raw Data'!FR141)</f>
        <v>34.133333333333333</v>
      </c>
      <c r="CW42" s="6">
        <f>AVERAGE('Raw Data'!FS41,'Raw Data'!FS91,'Raw Data'!FS141)</f>
        <v>7.3589999999999991</v>
      </c>
      <c r="CX42" s="7">
        <f>AVERAGE('Raw Data'!FT41,'Raw Data'!FT91,'Raw Data'!FT141)</f>
        <v>9.5579999999999998</v>
      </c>
      <c r="CY42" s="8">
        <f>AVERAGE('Raw Data'!FU41,'Raw Data'!FU91,'Raw Data'!FU141)</f>
        <v>0.76993333333333336</v>
      </c>
      <c r="CZ42" s="11">
        <f t="shared" si="19"/>
        <v>769.93333333333339</v>
      </c>
      <c r="DA42" s="5">
        <f>AVERAGE('Raw Data'!GA41,'Raw Data'!GA91,'Raw Data'!GA141)</f>
        <v>38.299999999999997</v>
      </c>
      <c r="DB42" s="6">
        <f>AVERAGE('Raw Data'!GB41,'Raw Data'!GB90,'Raw Data'!GB140)</f>
        <v>7.3589999999999991</v>
      </c>
      <c r="DC42" s="6">
        <f>AVERAGE('Raw Data'!GC41,'Raw Data'!GC90,'Raw Data'!GC140)</f>
        <v>12.943333333333333</v>
      </c>
      <c r="DD42" s="6">
        <f>AVERAGE('Raw Data'!GD41,'Raw Data'!GD90,'Raw Data'!GD140)</f>
        <v>0.57199999999999995</v>
      </c>
      <c r="DE42" s="11">
        <f t="shared" si="20"/>
        <v>572</v>
      </c>
      <c r="DF42" s="5">
        <f>AVERAGE('Raw Data'!GJ41,'Raw Data'!GJ91)</f>
        <v>41.7</v>
      </c>
      <c r="DG42" s="6">
        <f>AVERAGE('Raw Data'!GK41,'Raw Data'!GK90)</f>
        <v>7.359</v>
      </c>
      <c r="DH42" s="6">
        <f>AVERAGE('Raw Data'!GL41,'Raw Data'!GL90)</f>
        <v>15.620000000000001</v>
      </c>
      <c r="DI42" s="6">
        <f>AVERAGE('Raw Data'!GM41,'Raw Data'!GM90)</f>
        <v>0.47114999999999996</v>
      </c>
      <c r="DJ42" s="11">
        <f t="shared" si="21"/>
        <v>471.15</v>
      </c>
    </row>
    <row r="43" spans="2:114">
      <c r="B43">
        <v>39</v>
      </c>
      <c r="C43" s="2">
        <f>AVERAGE('Raw Data'!C42,('Raw Data'!C92)-15,('Raw Data'!C142)-15)</f>
        <v>198.1</v>
      </c>
      <c r="D43" s="5">
        <f>AVERAGE('Raw Data'!D42,'Raw Data'!D92,'Raw Data'!D142)</f>
        <v>26.600000000000005</v>
      </c>
      <c r="E43" s="6">
        <f>AVERAGE('Raw Data'!E42,'Raw Data'!E92,'Raw Data'!E142)</f>
        <v>4.242</v>
      </c>
      <c r="F43" s="7">
        <f>AVERAGE('Raw Data'!F42,'Raw Data'!F92,'Raw Data'!F142)</f>
        <v>26.429999999999996</v>
      </c>
      <c r="G43" s="8">
        <f>AVERAGE('Raw Data'!G42,'Raw Data'!G92,'Raw Data'!G142)</f>
        <v>0.16053333333333333</v>
      </c>
      <c r="H43" s="11">
        <f t="shared" si="0"/>
        <v>160.53333333333333</v>
      </c>
      <c r="I43" s="9">
        <f>AVERAGE('Raw Data'!H42,'Raw Data'!H92,'Raw Data'!H142)</f>
        <v>1.0133333333333332</v>
      </c>
      <c r="J43" s="5">
        <f>AVERAGE('Raw Data'!M42,'Raw Data'!M92,'Raw Data'!M142)</f>
        <v>30.3</v>
      </c>
      <c r="K43" s="6">
        <f>AVERAGE('Raw Data'!N42,'Raw Data'!N92,'Raw Data'!N142)</f>
        <v>4.242</v>
      </c>
      <c r="L43" s="7">
        <f>AVERAGE('Raw Data'!O42,'Raw Data'!O92,'Raw Data'!O142)</f>
        <v>25.56</v>
      </c>
      <c r="M43" s="8">
        <f>AVERAGE('Raw Data'!P42,'Raw Data'!P92,'Raw Data'!P142)</f>
        <v>0.16593333333333335</v>
      </c>
      <c r="N43" s="11">
        <f t="shared" si="1"/>
        <v>165.93333333333334</v>
      </c>
      <c r="O43" s="5">
        <f>AVERAGE('Raw Data'!V42,'Raw Data'!V92,'Raw Data'!V142)</f>
        <v>34.4</v>
      </c>
      <c r="P43" s="6">
        <f>AVERAGE('Raw Data'!W42,'Raw Data'!W92,'Raw Data'!W142)</f>
        <v>4.242</v>
      </c>
      <c r="Q43" s="7">
        <f>AVERAGE('Raw Data'!X42,'Raw Data'!X92,'Raw Data'!X142)</f>
        <v>36.199999999999996</v>
      </c>
      <c r="R43" s="8">
        <f>AVERAGE('Raw Data'!Y42,'Raw Data'!Y92,'Raw Data'!Y142)</f>
        <v>0.11803333333333334</v>
      </c>
      <c r="S43" s="11">
        <f t="shared" si="2"/>
        <v>118.03333333333333</v>
      </c>
      <c r="T43" s="5">
        <f>AVERAGE('Raw Data'!AE42,'Raw Data'!AE92,'Raw Data'!AE142)</f>
        <v>38.1</v>
      </c>
      <c r="U43" s="6">
        <f>AVERAGE('Raw Data'!AF42,'Raw Data'!AF92,'Raw Data'!AF142)</f>
        <v>4.242</v>
      </c>
      <c r="V43" s="7">
        <f>AVERAGE('Raw Data'!AG42,'Raw Data'!AG92,'Raw Data'!AG142)</f>
        <v>37.733333333333334</v>
      </c>
      <c r="W43" s="8">
        <f>AVERAGE('Raw Data'!AH42,'Raw Data'!AH92,'Raw Data'!AH142)</f>
        <v>0.11363333333333332</v>
      </c>
      <c r="X43" s="11">
        <f t="shared" si="3"/>
        <v>113.63333333333333</v>
      </c>
      <c r="Y43" s="5">
        <f>AVERAGE('Raw Data'!AN42,'Raw Data'!AN92,'Raw Data'!AN142)</f>
        <v>42.366666666666667</v>
      </c>
      <c r="Z43" s="6">
        <f>AVERAGE('Raw Data'!AO42,'Raw Data'!AO92,'Raw Data'!AO142)</f>
        <v>4.242</v>
      </c>
      <c r="AA43" s="7">
        <f>AVERAGE('Raw Data'!AP42,'Raw Data'!AP92,'Raw Data'!AP142)</f>
        <v>64.716666666666654</v>
      </c>
      <c r="AB43" s="8">
        <f>AVERAGE('Raw Data'!AQ42,'Raw Data'!AQ92,'Raw Data'!AQ142)</f>
        <v>6.6123333333333326E-2</v>
      </c>
      <c r="AC43" s="11">
        <f t="shared" si="4"/>
        <v>66.123333333333321</v>
      </c>
      <c r="AD43" s="5">
        <f>AVERAGE('Raw Data'!AW42,'Raw Data'!AW92,'Raw Data'!AW142)</f>
        <v>26.600000000000005</v>
      </c>
      <c r="AE43" s="6">
        <f>AVERAGE('Raw Data'!AX42,'Raw Data'!AX92,'Raw Data'!AX142)</f>
        <v>4.242</v>
      </c>
      <c r="AF43" s="7">
        <f>AVERAGE('Raw Data'!AY42,'Raw Data'!AY92,'Raw Data'!AY142)</f>
        <v>17.403333333333332</v>
      </c>
      <c r="AG43" s="8">
        <f>AVERAGE('Raw Data'!AZ42,'Raw Data'!AZ92,'Raw Data'!AZ142)</f>
        <v>0.24376666666666669</v>
      </c>
      <c r="AH43" s="11">
        <f t="shared" si="5"/>
        <v>243.76666666666668</v>
      </c>
      <c r="AI43" s="5">
        <f>AVERAGE('Raw Data'!BF42,'Raw Data'!BF92,'Raw Data'!BF142)</f>
        <v>30.3</v>
      </c>
      <c r="AJ43" s="6">
        <f>AVERAGE('Raw Data'!BG42,'Raw Data'!BG92,'Raw Data'!BG142)</f>
        <v>4.242</v>
      </c>
      <c r="AK43" s="7">
        <f>AVERAGE('Raw Data'!BH42,'Raw Data'!BH92,'Raw Data'!BH142)</f>
        <v>23.053333333333331</v>
      </c>
      <c r="AL43" s="8">
        <f>AVERAGE('Raw Data'!BI42,'Raw Data'!BI92,'Raw Data'!BI142)</f>
        <v>0.18400000000000002</v>
      </c>
      <c r="AM43" s="11">
        <f t="shared" si="6"/>
        <v>184.00000000000003</v>
      </c>
      <c r="AN43" s="5">
        <f>AVERAGE('Raw Data'!BO42,'Raw Data'!BO92,'Raw Data'!BO142)</f>
        <v>34.4</v>
      </c>
      <c r="AO43" s="6">
        <f>AVERAGE('Raw Data'!BP42,'Raw Data'!BP92,'Raw Data'!BP142)</f>
        <v>4.242</v>
      </c>
      <c r="AP43" s="7">
        <f>AVERAGE('Raw Data'!BQ42,'Raw Data'!BQ92,'Raw Data'!BQ142)</f>
        <v>30.203333333333333</v>
      </c>
      <c r="AQ43" s="8">
        <f>AVERAGE('Raw Data'!BR42,'Raw Data'!BR92,'Raw Data'!BR142)</f>
        <v>0.14043333333333333</v>
      </c>
      <c r="AR43" s="11">
        <f t="shared" si="7"/>
        <v>140.43333333333334</v>
      </c>
      <c r="AS43" s="5">
        <f>AVERAGE('Raw Data'!BX42,'Raw Data'!BX92,'Raw Data'!BX142)</f>
        <v>38.1</v>
      </c>
      <c r="AT43" s="6">
        <f>AVERAGE('Raw Data'!BY42,'Raw Data'!BY92,'Raw Data'!BY142)</f>
        <v>4.242</v>
      </c>
      <c r="AU43" s="7">
        <f>AVERAGE('Raw Data'!BZ42,'Raw Data'!BZ92,'Raw Data'!BZ142)</f>
        <v>38.79666666666666</v>
      </c>
      <c r="AV43" s="8">
        <f>AVERAGE('Raw Data'!CA42,'Raw Data'!CA92,'Raw Data'!CA142)</f>
        <v>0.10930000000000001</v>
      </c>
      <c r="AW43" s="11">
        <f t="shared" si="8"/>
        <v>109.30000000000001</v>
      </c>
      <c r="AX43" s="5">
        <f>AVERAGE('Raw Data'!CG42,'Raw Data'!CG92,'Raw Data'!CG142)</f>
        <v>42.4</v>
      </c>
      <c r="AY43" s="6">
        <f>AVERAGE('Raw Data'!CH42,'Raw Data'!CH92,'Raw Data'!CH142)</f>
        <v>4.242</v>
      </c>
      <c r="AZ43" s="7">
        <f>AVERAGE('Raw Data'!CI42,'Raw Data'!CI92,'Raw Data'!CI142)</f>
        <v>49.575000000000003</v>
      </c>
      <c r="BA43" s="8">
        <f>AVERAGE('Raw Data'!CJ42,'Raw Data'!CJ92,'Raw Data'!CJ142)</f>
        <v>8.5570000000000007E-2</v>
      </c>
      <c r="BB43" s="11">
        <f t="shared" si="9"/>
        <v>85.570000000000007</v>
      </c>
      <c r="BC43" s="5">
        <f>AVERAGE('Raw Data'!CP42)</f>
        <v>23</v>
      </c>
      <c r="BD43" s="6">
        <f>AVERAGE('Raw Data'!CQ42)</f>
        <v>10.605</v>
      </c>
      <c r="BE43" s="7">
        <f>AVERAGE('Raw Data'!CR42)</f>
        <v>3.8279000000000001</v>
      </c>
      <c r="BF43" s="8">
        <f>AVERAGE('Raw Data'!CS42)</f>
        <v>2.7704</v>
      </c>
      <c r="BG43" s="11">
        <f t="shared" si="10"/>
        <v>2770.4</v>
      </c>
      <c r="BH43" s="5">
        <f>AVERAGE('Raw Data'!CX42,'Raw Data'!CX92,'Raw Data'!CX142)</f>
        <v>26.399999999999995</v>
      </c>
      <c r="BI43" s="6">
        <f>AVERAGE('Raw Data'!CY42,'Raw Data'!CY92,'Raw Data'!CY142)</f>
        <v>8.6329999999999991</v>
      </c>
      <c r="BJ43" s="7">
        <f>AVERAGE('Raw Data'!CZ42,'Raw Data'!CZ92,'Raw Data'!CZ142)</f>
        <v>4.1000000000000005</v>
      </c>
      <c r="BK43" s="8">
        <f>AVERAGE('Raw Data'!DA42,'Raw Data'!DA92,'Raw Data'!DA142)</f>
        <v>2.1060000000000003</v>
      </c>
      <c r="BL43" s="11">
        <f t="shared" si="11"/>
        <v>2106.0000000000005</v>
      </c>
      <c r="BM43" s="5">
        <f>AVERAGE('Raw Data'!DG42,'Raw Data'!DG92,'Raw Data'!DG142)</f>
        <v>30.366666666666664</v>
      </c>
      <c r="BN43" s="6">
        <f>AVERAGE('Raw Data'!DH42,'Raw Data'!DH92,'Raw Data'!DH142)</f>
        <v>8.6329999999999991</v>
      </c>
      <c r="BO43" s="7">
        <f>AVERAGE('Raw Data'!DI42,'Raw Data'!DI92,'Raw Data'!DI142)</f>
        <v>5.2693333333333339</v>
      </c>
      <c r="BP43" s="8">
        <f>AVERAGE('Raw Data'!DJ42,'Raw Data'!DJ92,'Raw Data'!DJ142)</f>
        <v>1.6386666666666665</v>
      </c>
      <c r="BQ43" s="11">
        <f t="shared" si="12"/>
        <v>1638.6666666666665</v>
      </c>
      <c r="BR43" s="5">
        <f>AVERAGE('Raw Data'!DP42,'Raw Data'!DP92,'Raw Data'!DP142)</f>
        <v>34.200000000000003</v>
      </c>
      <c r="BS43" s="6">
        <f>AVERAGE('Raw Data'!DQ42,'Raw Data'!DQ91,'Raw Data'!DQ141)</f>
        <v>8.6329999999999991</v>
      </c>
      <c r="BT43" s="7">
        <f>AVERAGE('Raw Data'!DR42,'Raw Data'!DR92,'Raw Data'!DR142)</f>
        <v>7.7983333333333329</v>
      </c>
      <c r="BU43" s="8">
        <f>AVERAGE('Raw Data'!DS42,'Raw Data'!DS92,'Raw Data'!DS142)</f>
        <v>1.2350000000000001</v>
      </c>
      <c r="BV43" s="11">
        <f t="shared" si="13"/>
        <v>1235</v>
      </c>
      <c r="BW43" s="5">
        <f>AVERAGE('Raw Data'!DY42,'Raw Data'!DY92,'Raw Data'!DY142)</f>
        <v>38.266666666666666</v>
      </c>
      <c r="BX43" s="6">
        <f>AVERAGE('Raw Data'!DZ42,'Raw Data'!DZ91,'Raw Data'!DZ141)</f>
        <v>8.6329999999999991</v>
      </c>
      <c r="BY43" s="6">
        <f>AVERAGE('Raw Data'!EA42,'Raw Data'!EA91,'Raw Data'!EA141)</f>
        <v>9.6686666666666667</v>
      </c>
      <c r="BZ43" s="6">
        <f>AVERAGE('Raw Data'!EB42,'Raw Data'!EB91,'Raw Data'!EB141)</f>
        <v>0.89293333333333325</v>
      </c>
      <c r="CA43" s="11">
        <f t="shared" si="14"/>
        <v>892.93333333333328</v>
      </c>
      <c r="CB43" s="5">
        <f>AVERAGE('Raw Data'!EH42,'Raw Data'!EH92)</f>
        <v>41.75</v>
      </c>
      <c r="CC43" s="6">
        <f>AVERAGE('Raw Data'!EI42,'Raw Data'!EI92)</f>
        <v>8.6329999999999991</v>
      </c>
      <c r="CD43" s="7">
        <f>AVERAGE('Raw Data'!EJ42,'Raw Data'!EJ92)</f>
        <v>12.254999999999999</v>
      </c>
      <c r="CE43" s="8">
        <f>AVERAGE('Raw Data'!EK42,'Raw Data'!EK92)</f>
        <v>0.70469999999999999</v>
      </c>
      <c r="CF43" s="11">
        <f t="shared" si="15"/>
        <v>704.7</v>
      </c>
      <c r="CG43" s="5">
        <f>AVERAGE('Raw Data'!EQ42)</f>
        <v>23.2</v>
      </c>
      <c r="CH43" s="6">
        <f>AVERAGE('Raw Data'!ER42)</f>
        <v>10.6</v>
      </c>
      <c r="CI43" s="7">
        <f>AVERAGE('Raw Data'!ES42)</f>
        <v>5.5789999999999997</v>
      </c>
      <c r="CJ43" s="8">
        <f>AVERAGE('Raw Data'!ET42)</f>
        <v>1.901</v>
      </c>
      <c r="CK43" s="11">
        <f t="shared" si="16"/>
        <v>1901</v>
      </c>
      <c r="CL43" s="5">
        <f>AVERAGE('Raw Data'!EZ42,'Raw Data'!EZ92,'Raw Data'!EZ142)</f>
        <v>26.366666666666664</v>
      </c>
      <c r="CM43" s="6">
        <f>AVERAGE('Raw Data'!FA142,'Raw Data'!FA192)</f>
        <v>8.6329999999999991</v>
      </c>
      <c r="CN43" s="7">
        <f>AVERAGE('Raw Data'!FB42,'Raw Data'!FB92,'Raw Data'!FB142)</f>
        <v>6.8713333333333324</v>
      </c>
      <c r="CO43" s="8">
        <f>AVERAGE('Raw Data'!FC42,'Raw Data'!FC92,'Raw Data'!FC142)</f>
        <v>1.4473333333333336</v>
      </c>
      <c r="CP43" s="11">
        <f t="shared" si="17"/>
        <v>1447.3333333333335</v>
      </c>
      <c r="CQ43" s="5">
        <f>AVERAGE('Raw Data'!FI42,'Raw Data'!FI92,'Raw Data'!FI142)</f>
        <v>30.399999999999995</v>
      </c>
      <c r="CR43" s="6">
        <f>AVERAGE('Raw Data'!FJ42,'Raw Data'!FJ92,'Raw Data'!FJ142)</f>
        <v>8.6329999999999991</v>
      </c>
      <c r="CS43" s="7">
        <f>AVERAGE('Raw Data'!FK42,'Raw Data'!FK92,'Raw Data'!FK142)</f>
        <v>9.3456666666666663</v>
      </c>
      <c r="CT43" s="8">
        <f>AVERAGE('Raw Data'!FL42,'Raw Data'!FL92,'Raw Data'!FL142)</f>
        <v>0.9373999999999999</v>
      </c>
      <c r="CU43" s="11">
        <f t="shared" si="18"/>
        <v>937.39999999999986</v>
      </c>
      <c r="CV43" s="5">
        <f>AVERAGE('Raw Data'!FR42,'Raw Data'!FR92,'Raw Data'!FR142)</f>
        <v>34.133333333333333</v>
      </c>
      <c r="CW43" s="6">
        <f>AVERAGE('Raw Data'!FS42,'Raw Data'!FS92,'Raw Data'!FS142)</f>
        <v>8.6329999999999991</v>
      </c>
      <c r="CX43" s="7">
        <f>AVERAGE('Raw Data'!FT42,'Raw Data'!FT92,'Raw Data'!FT142)</f>
        <v>11.223333333333334</v>
      </c>
      <c r="CY43" s="8">
        <f>AVERAGE('Raw Data'!FU42,'Raw Data'!FU92,'Raw Data'!FU142)</f>
        <v>0.76936666666666664</v>
      </c>
      <c r="CZ43" s="11">
        <f t="shared" si="19"/>
        <v>769.36666666666667</v>
      </c>
      <c r="DA43" s="5">
        <f>AVERAGE('Raw Data'!GA42,'Raw Data'!GA92,'Raw Data'!GA142)</f>
        <v>38.299999999999997</v>
      </c>
      <c r="DB43" s="6">
        <f>AVERAGE('Raw Data'!GB42,'Raw Data'!GB91,'Raw Data'!GB141)</f>
        <v>8.6329999999999991</v>
      </c>
      <c r="DC43" s="6">
        <f>AVERAGE('Raw Data'!GC42,'Raw Data'!GC91,'Raw Data'!GC141)</f>
        <v>15.206666666666665</v>
      </c>
      <c r="DD43" s="6">
        <f>AVERAGE('Raw Data'!GD42,'Raw Data'!GD91,'Raw Data'!GD141)</f>
        <v>0.57120000000000004</v>
      </c>
      <c r="DE43" s="11">
        <f t="shared" si="20"/>
        <v>571.20000000000005</v>
      </c>
      <c r="DF43" s="5">
        <f>AVERAGE('Raw Data'!GJ42,'Raw Data'!GJ92)</f>
        <v>41.650000000000006</v>
      </c>
      <c r="DG43" s="6">
        <f>AVERAGE('Raw Data'!GK42,'Raw Data'!GK91)</f>
        <v>8.6329999999999991</v>
      </c>
      <c r="DH43" s="6">
        <f>AVERAGE('Raw Data'!GL42,'Raw Data'!GL91)</f>
        <v>18.34</v>
      </c>
      <c r="DI43" s="6">
        <f>AVERAGE('Raw Data'!GM42,'Raw Data'!GM91)</f>
        <v>0.47075</v>
      </c>
      <c r="DJ43" s="11">
        <f t="shared" si="21"/>
        <v>470.75</v>
      </c>
    </row>
    <row r="44" spans="2:114">
      <c r="B44">
        <v>40</v>
      </c>
      <c r="C44" s="2">
        <f>AVERAGE('Raw Data'!C43,('Raw Data'!C93)-15,('Raw Data'!C143)-15)</f>
        <v>203.16666666666666</v>
      </c>
      <c r="D44" s="5">
        <f>AVERAGE('Raw Data'!D43,'Raw Data'!D93,'Raw Data'!D143)</f>
        <v>26.600000000000005</v>
      </c>
      <c r="E44" s="6">
        <f>AVERAGE('Raw Data'!E43,'Raw Data'!E93,'Raw Data'!E143)</f>
        <v>4.8840000000000003</v>
      </c>
      <c r="F44" s="7">
        <f>AVERAGE('Raw Data'!F43,'Raw Data'!F93,'Raw Data'!F143)</f>
        <v>30.516666666666666</v>
      </c>
      <c r="G44" s="8">
        <f>AVERAGE('Raw Data'!G43,'Raw Data'!G93,'Raw Data'!G143)</f>
        <v>0.16006666666666666</v>
      </c>
      <c r="H44" s="11">
        <f t="shared" si="0"/>
        <v>160.06666666666666</v>
      </c>
      <c r="I44" s="9">
        <f>AVERAGE('Raw Data'!H43,'Raw Data'!H93,'Raw Data'!H143)</f>
        <v>1.0133333333333334</v>
      </c>
      <c r="J44" s="5">
        <f>AVERAGE('Raw Data'!M43,'Raw Data'!M93,'Raw Data'!M143)</f>
        <v>30.3</v>
      </c>
      <c r="K44" s="6">
        <f>AVERAGE('Raw Data'!N43,'Raw Data'!N93,'Raw Data'!N143)</f>
        <v>4.8840000000000003</v>
      </c>
      <c r="L44" s="7">
        <f>AVERAGE('Raw Data'!O43,'Raw Data'!O93,'Raw Data'!O143)</f>
        <v>29.52</v>
      </c>
      <c r="M44" s="8">
        <f>AVERAGE('Raw Data'!P43,'Raw Data'!P93,'Raw Data'!P143)</f>
        <v>0.16543333333333332</v>
      </c>
      <c r="N44" s="11">
        <f t="shared" si="1"/>
        <v>165.43333333333331</v>
      </c>
      <c r="O44" s="5">
        <f>AVERAGE('Raw Data'!V43,'Raw Data'!V93,'Raw Data'!V143)</f>
        <v>34.4</v>
      </c>
      <c r="P44" s="6">
        <f>AVERAGE('Raw Data'!W43,'Raw Data'!W93,'Raw Data'!W143)</f>
        <v>4.8840000000000003</v>
      </c>
      <c r="Q44" s="7">
        <f>AVERAGE('Raw Data'!X43,'Raw Data'!X93,'Raw Data'!X143)</f>
        <v>42.026666666666664</v>
      </c>
      <c r="R44" s="8">
        <f>AVERAGE('Raw Data'!Y43,'Raw Data'!Y93,'Raw Data'!Y143)</f>
        <v>0.11696666666666666</v>
      </c>
      <c r="S44" s="11">
        <f t="shared" si="2"/>
        <v>116.96666666666667</v>
      </c>
      <c r="T44" s="5">
        <f>AVERAGE('Raw Data'!AE43,'Raw Data'!AE93,'Raw Data'!AE143)</f>
        <v>38.1</v>
      </c>
      <c r="U44" s="6">
        <f>AVERAGE('Raw Data'!AF43,'Raw Data'!AF93,'Raw Data'!AF143)</f>
        <v>4.8840000000000003</v>
      </c>
      <c r="V44" s="7">
        <f>AVERAGE('Raw Data'!AG43,'Raw Data'!AG93,'Raw Data'!AG143)</f>
        <v>43.966666666666669</v>
      </c>
      <c r="W44" s="8">
        <f>AVERAGE('Raw Data'!AH43,'Raw Data'!AH93,'Raw Data'!AH143)</f>
        <v>0.11193333333333333</v>
      </c>
      <c r="X44" s="11">
        <f t="shared" si="3"/>
        <v>111.93333333333332</v>
      </c>
      <c r="Y44" s="5">
        <f>AVERAGE('Raw Data'!AN43,'Raw Data'!AN93,'Raw Data'!AN143)</f>
        <v>42.366666666666667</v>
      </c>
      <c r="Z44" s="6">
        <f>AVERAGE('Raw Data'!AO43,'Raw Data'!AO93,'Raw Data'!AO143)</f>
        <v>4.8840000000000003</v>
      </c>
      <c r="AA44" s="7">
        <f>AVERAGE('Raw Data'!AP43,'Raw Data'!AP93,'Raw Data'!AP143)</f>
        <v>79.62</v>
      </c>
      <c r="AB44" s="8">
        <f>AVERAGE('Raw Data'!AQ43,'Raw Data'!AQ93,'Raw Data'!AQ143)</f>
        <v>6.1756666666666661E-2</v>
      </c>
      <c r="AC44" s="11">
        <f t="shared" si="4"/>
        <v>61.756666666666661</v>
      </c>
      <c r="AD44" s="5">
        <f>AVERAGE('Raw Data'!AW43,'Raw Data'!AW93,'Raw Data'!AW143)</f>
        <v>26.600000000000005</v>
      </c>
      <c r="AE44" s="6">
        <f>AVERAGE('Raw Data'!AX43,'Raw Data'!AX93,'Raw Data'!AX143)</f>
        <v>4.8840000000000003</v>
      </c>
      <c r="AF44" s="7">
        <f>AVERAGE('Raw Data'!AY43,'Raw Data'!AY93,'Raw Data'!AY143)</f>
        <v>20.040000000000003</v>
      </c>
      <c r="AG44" s="8">
        <f>AVERAGE('Raw Data'!AZ43,'Raw Data'!AZ93,'Raw Data'!AZ143)</f>
        <v>0.24376666666666669</v>
      </c>
      <c r="AH44" s="11">
        <f t="shared" si="5"/>
        <v>243.76666666666668</v>
      </c>
      <c r="AI44" s="5">
        <f>AVERAGE('Raw Data'!BF43,'Raw Data'!BF93,'Raw Data'!BF143)</f>
        <v>30.3</v>
      </c>
      <c r="AJ44" s="6">
        <f>AVERAGE('Raw Data'!BG43,'Raw Data'!BG93,'Raw Data'!BG143)</f>
        <v>4.8840000000000003</v>
      </c>
      <c r="AK44" s="7">
        <f>AVERAGE('Raw Data'!BH43,'Raw Data'!BH93,'Raw Data'!BH143)</f>
        <v>26.53</v>
      </c>
      <c r="AL44" s="8">
        <f>AVERAGE('Raw Data'!BI43,'Raw Data'!BI93,'Raw Data'!BI143)</f>
        <v>0.18413333333333334</v>
      </c>
      <c r="AM44" s="11">
        <f t="shared" si="6"/>
        <v>184.13333333333335</v>
      </c>
      <c r="AN44" s="5">
        <f>AVERAGE('Raw Data'!BO43,'Raw Data'!BO93,'Raw Data'!BO143)</f>
        <v>34.4</v>
      </c>
      <c r="AO44" s="6">
        <f>AVERAGE('Raw Data'!BP43,'Raw Data'!BP93,'Raw Data'!BP143)</f>
        <v>4.8840000000000003</v>
      </c>
      <c r="AP44" s="7">
        <f>AVERAGE('Raw Data'!BQ43,'Raw Data'!BQ93,'Raw Data'!BQ143)</f>
        <v>34.773333333333333</v>
      </c>
      <c r="AQ44" s="8">
        <f>AVERAGE('Raw Data'!BR43,'Raw Data'!BR93,'Raw Data'!BR143)</f>
        <v>0.14046666666666666</v>
      </c>
      <c r="AR44" s="11">
        <f t="shared" si="7"/>
        <v>140.46666666666667</v>
      </c>
      <c r="AS44" s="5">
        <f>AVERAGE('Raw Data'!BX43,'Raw Data'!BX93,'Raw Data'!BX143)</f>
        <v>38.1</v>
      </c>
      <c r="AT44" s="6">
        <f>AVERAGE('Raw Data'!BY43,'Raw Data'!BY93,'Raw Data'!BY143)</f>
        <v>4.8840000000000003</v>
      </c>
      <c r="AU44" s="7">
        <f>AVERAGE('Raw Data'!BZ43,'Raw Data'!BZ93,'Raw Data'!BZ143)</f>
        <v>44.643333333333338</v>
      </c>
      <c r="AV44" s="8">
        <f>AVERAGE('Raw Data'!CA43,'Raw Data'!CA93,'Raw Data'!CA143)</f>
        <v>0.1094</v>
      </c>
      <c r="AW44" s="11">
        <f t="shared" si="8"/>
        <v>109.39999999999999</v>
      </c>
      <c r="AX44" s="5">
        <f>AVERAGE('Raw Data'!CG43,'Raw Data'!CG93,'Raw Data'!CG143)</f>
        <v>42.4</v>
      </c>
      <c r="AY44" s="6">
        <f>AVERAGE('Raw Data'!CH43,'Raw Data'!CH93,'Raw Data'!CH143)</f>
        <v>4.8840000000000003</v>
      </c>
      <c r="AZ44" s="7">
        <f>AVERAGE('Raw Data'!CI43,'Raw Data'!CI93,'Raw Data'!CI143)</f>
        <v>57.1</v>
      </c>
      <c r="BA44" s="8">
        <f>AVERAGE('Raw Data'!CJ43,'Raw Data'!CJ93,'Raw Data'!CJ143)</f>
        <v>8.5540000000000005E-2</v>
      </c>
      <c r="BB44" s="11">
        <f t="shared" si="9"/>
        <v>85.54</v>
      </c>
      <c r="BC44" s="5">
        <f>AVERAGE('Raw Data'!CP43)</f>
        <v>23</v>
      </c>
      <c r="BD44" s="6">
        <f>AVERAGE('Raw Data'!CQ43)</f>
        <v>12.21</v>
      </c>
      <c r="BE44" s="7">
        <f>AVERAGE('Raw Data'!CR43)</f>
        <v>4.4238</v>
      </c>
      <c r="BF44" s="8">
        <f>AVERAGE('Raw Data'!CS43)</f>
        <v>2.7601</v>
      </c>
      <c r="BG44" s="11">
        <f t="shared" si="10"/>
        <v>2760.1</v>
      </c>
      <c r="BH44" s="5">
        <f>AVERAGE('Raw Data'!CX43,'Raw Data'!CX93,'Raw Data'!CX143)</f>
        <v>26.399999999999995</v>
      </c>
      <c r="BI44" s="6">
        <f>AVERAGE('Raw Data'!CY43,'Raw Data'!CY93,'Raw Data'!CY143)</f>
        <v>10.130000000000001</v>
      </c>
      <c r="BJ44" s="7">
        <f>AVERAGE('Raw Data'!CZ43,'Raw Data'!CZ93,'Raw Data'!CZ143)</f>
        <v>4.8163333333333336</v>
      </c>
      <c r="BK44" s="8">
        <f>AVERAGE('Raw Data'!DA43,'Raw Data'!DA93,'Raw Data'!DA143)</f>
        <v>2.1026666666666665</v>
      </c>
      <c r="BL44" s="11">
        <f t="shared" si="11"/>
        <v>2102.6666666666665</v>
      </c>
      <c r="BM44" s="5">
        <f>AVERAGE('Raw Data'!DG43,'Raw Data'!DG93,'Raw Data'!DG143)</f>
        <v>30.399999999999995</v>
      </c>
      <c r="BN44" s="6">
        <f>AVERAGE('Raw Data'!DH43,'Raw Data'!DH93,'Raw Data'!DH143)</f>
        <v>10.130000000000001</v>
      </c>
      <c r="BO44" s="7">
        <f>AVERAGE('Raw Data'!DI43,'Raw Data'!DI93,'Raw Data'!DI143)</f>
        <v>6.1870000000000003</v>
      </c>
      <c r="BP44" s="8">
        <f>AVERAGE('Raw Data'!DJ43,'Raw Data'!DJ93,'Raw Data'!DJ143)</f>
        <v>1.6369999999999998</v>
      </c>
      <c r="BQ44" s="11">
        <f t="shared" si="12"/>
        <v>1636.9999999999998</v>
      </c>
      <c r="BR44" s="5">
        <f>AVERAGE('Raw Data'!DP43,'Raw Data'!DP93,'Raw Data'!DP143)</f>
        <v>34.200000000000003</v>
      </c>
      <c r="BS44" s="6">
        <f>AVERAGE('Raw Data'!DQ43,'Raw Data'!DQ92,'Raw Data'!DQ142)</f>
        <v>10.130000000000001</v>
      </c>
      <c r="BT44" s="7">
        <f>AVERAGE('Raw Data'!DR43,'Raw Data'!DR93,'Raw Data'!DR143)</f>
        <v>9.1563333333333325</v>
      </c>
      <c r="BU44" s="8">
        <f>AVERAGE('Raw Data'!DS43,'Raw Data'!DS93,'Raw Data'!DS143)</f>
        <v>1.234</v>
      </c>
      <c r="BV44" s="11">
        <f t="shared" si="13"/>
        <v>1234</v>
      </c>
      <c r="BW44" s="5">
        <f>AVERAGE('Raw Data'!DY43,'Raw Data'!DY93,'Raw Data'!DY143)</f>
        <v>38.266666666666666</v>
      </c>
      <c r="BX44" s="6">
        <f>AVERAGE('Raw Data'!DZ43,'Raw Data'!DZ92,'Raw Data'!DZ142)</f>
        <v>10.130000000000001</v>
      </c>
      <c r="BY44" s="6">
        <f>AVERAGE('Raw Data'!EA43,'Raw Data'!EA92,'Raw Data'!EA142)</f>
        <v>11.346666666666666</v>
      </c>
      <c r="BZ44" s="6">
        <f>AVERAGE('Raw Data'!EB43,'Raw Data'!EB92,'Raw Data'!EB142)</f>
        <v>0.89283333333333337</v>
      </c>
      <c r="CA44" s="11">
        <f t="shared" si="14"/>
        <v>892.83333333333337</v>
      </c>
      <c r="CB44" s="5">
        <f>AVERAGE('Raw Data'!EH43,'Raw Data'!EH93)</f>
        <v>41.7</v>
      </c>
      <c r="CC44" s="6">
        <f>AVERAGE('Raw Data'!EI43,'Raw Data'!EI93)</f>
        <v>10.130000000000001</v>
      </c>
      <c r="CD44" s="7">
        <f>AVERAGE('Raw Data'!EJ43,'Raw Data'!EJ93)</f>
        <v>14.385</v>
      </c>
      <c r="CE44" s="8">
        <f>AVERAGE('Raw Data'!EK43,'Raw Data'!EK93)</f>
        <v>0.70419999999999994</v>
      </c>
      <c r="CF44" s="11">
        <f t="shared" si="15"/>
        <v>704.19999999999993</v>
      </c>
      <c r="CG44" s="5">
        <f>AVERAGE('Raw Data'!EQ43)</f>
        <v>23.2</v>
      </c>
      <c r="CH44" s="6">
        <f>AVERAGE('Raw Data'!ER43)</f>
        <v>12.21</v>
      </c>
      <c r="CI44" s="7">
        <f>AVERAGE('Raw Data'!ES43)</f>
        <v>6.43</v>
      </c>
      <c r="CJ44" s="8">
        <f>AVERAGE('Raw Data'!ET43)</f>
        <v>1.899</v>
      </c>
      <c r="CK44" s="11">
        <f t="shared" si="16"/>
        <v>1899</v>
      </c>
      <c r="CL44" s="5">
        <f>AVERAGE('Raw Data'!EZ43,'Raw Data'!EZ93,'Raw Data'!EZ143)</f>
        <v>26.366666666666664</v>
      </c>
      <c r="CM44" s="6">
        <f>AVERAGE('Raw Data'!FA143,'Raw Data'!FA193)</f>
        <v>10.130000000000001</v>
      </c>
      <c r="CN44" s="7">
        <f>AVERAGE('Raw Data'!FB43,'Raw Data'!FB93,'Raw Data'!FB143)</f>
        <v>7.9626666666666663</v>
      </c>
      <c r="CO44" s="8">
        <f>AVERAGE('Raw Data'!FC43,'Raw Data'!FC93,'Raw Data'!FC143)</f>
        <v>1.446</v>
      </c>
      <c r="CP44" s="11">
        <f t="shared" si="17"/>
        <v>1446</v>
      </c>
      <c r="CQ44" s="5">
        <f>AVERAGE('Raw Data'!FI43,'Raw Data'!FI93,'Raw Data'!FI143)</f>
        <v>30.399999999999995</v>
      </c>
      <c r="CR44" s="6">
        <f>AVERAGE('Raw Data'!FJ43,'Raw Data'!FJ93,'Raw Data'!FJ143)</f>
        <v>10.130000000000001</v>
      </c>
      <c r="CS44" s="7">
        <f>AVERAGE('Raw Data'!FK43,'Raw Data'!FK93,'Raw Data'!FK143)</f>
        <v>10.966666666666667</v>
      </c>
      <c r="CT44" s="8">
        <f>AVERAGE('Raw Data'!FL43,'Raw Data'!FL93,'Raw Data'!FL143)</f>
        <v>0.9370666666666666</v>
      </c>
      <c r="CU44" s="11">
        <f t="shared" si="18"/>
        <v>937.06666666666661</v>
      </c>
      <c r="CV44" s="5">
        <f>AVERAGE('Raw Data'!FR43,'Raw Data'!FR93,'Raw Data'!FR143)</f>
        <v>34.133333333333333</v>
      </c>
      <c r="CW44" s="6">
        <f>AVERAGE('Raw Data'!FS43,'Raw Data'!FS93,'Raw Data'!FS143)</f>
        <v>10.130000000000001</v>
      </c>
      <c r="CX44" s="7">
        <f>AVERAGE('Raw Data'!FT43,'Raw Data'!FT93,'Raw Data'!FT143)</f>
        <v>13.163333333333332</v>
      </c>
      <c r="CY44" s="8">
        <f>AVERAGE('Raw Data'!FU43,'Raw Data'!FU93,'Raw Data'!FU143)</f>
        <v>0.7695333333333334</v>
      </c>
      <c r="CZ44" s="11">
        <f t="shared" si="19"/>
        <v>769.53333333333342</v>
      </c>
      <c r="DA44" s="5">
        <f>AVERAGE('Raw Data'!GA43,'Raw Data'!GA93,'Raw Data'!GA143)</f>
        <v>38.299999999999997</v>
      </c>
      <c r="DB44" s="6">
        <f>AVERAGE('Raw Data'!GB43,'Raw Data'!GB92,'Raw Data'!GB142)</f>
        <v>10.130000000000001</v>
      </c>
      <c r="DC44" s="6">
        <f>AVERAGE('Raw Data'!GC43,'Raw Data'!GC92,'Raw Data'!GC142)</f>
        <v>17.863333333333333</v>
      </c>
      <c r="DD44" s="6">
        <f>AVERAGE('Raw Data'!GD43,'Raw Data'!GD92,'Raw Data'!GD142)</f>
        <v>0.57036666666666669</v>
      </c>
      <c r="DE44" s="11">
        <f t="shared" si="20"/>
        <v>570.36666666666667</v>
      </c>
      <c r="DF44" s="5">
        <f>AVERAGE('Raw Data'!GJ43,'Raw Data'!GJ93)</f>
        <v>41.7</v>
      </c>
      <c r="DG44" s="6">
        <f>AVERAGE('Raw Data'!GK43,'Raw Data'!GK92)</f>
        <v>10.130000000000001</v>
      </c>
      <c r="DH44" s="6">
        <f>AVERAGE('Raw Data'!GL43,'Raw Data'!GL92)</f>
        <v>21.51</v>
      </c>
      <c r="DI44" s="6">
        <f>AVERAGE('Raw Data'!GM43,'Raw Data'!GM92)</f>
        <v>0.47084999999999999</v>
      </c>
      <c r="DJ44" s="11">
        <f t="shared" si="21"/>
        <v>470.84999999999997</v>
      </c>
    </row>
    <row r="45" spans="2:114">
      <c r="B45">
        <v>41</v>
      </c>
      <c r="C45" s="2">
        <f>AVERAGE('Raw Data'!C44,('Raw Data'!C94)-15,('Raw Data'!C144)-15)</f>
        <v>208.26666666666665</v>
      </c>
      <c r="D45" s="5">
        <f>AVERAGE('Raw Data'!D44,'Raw Data'!D94,'Raw Data'!D144)</f>
        <v>26.600000000000005</v>
      </c>
      <c r="E45" s="6">
        <f>AVERAGE('Raw Data'!E44,'Raw Data'!E94,'Raw Data'!E144)</f>
        <v>5.6239999999999997</v>
      </c>
      <c r="F45" s="7">
        <f>AVERAGE('Raw Data'!F44,'Raw Data'!F94,'Raw Data'!F144)</f>
        <v>35.223333333333329</v>
      </c>
      <c r="G45" s="8">
        <f>AVERAGE('Raw Data'!G44,'Raw Data'!G94,'Raw Data'!G144)</f>
        <v>0.15966666666666665</v>
      </c>
      <c r="H45" s="11">
        <f t="shared" si="0"/>
        <v>159.66666666666666</v>
      </c>
      <c r="I45" s="9">
        <f>AVERAGE('Raw Data'!H44,'Raw Data'!H94,'Raw Data'!H144)</f>
        <v>1.0143333333333333</v>
      </c>
      <c r="J45" s="5">
        <f>AVERAGE('Raw Data'!M44,'Raw Data'!M94,'Raw Data'!M144)</f>
        <v>30.3</v>
      </c>
      <c r="K45" s="6">
        <f>AVERAGE('Raw Data'!N44,'Raw Data'!N94,'Raw Data'!N144)</f>
        <v>5.6239999999999997</v>
      </c>
      <c r="L45" s="7">
        <f>AVERAGE('Raw Data'!O44,'Raw Data'!O94,'Raw Data'!O144)</f>
        <v>34.07</v>
      </c>
      <c r="M45" s="8">
        <f>AVERAGE('Raw Data'!P44,'Raw Data'!P94,'Raw Data'!P144)</f>
        <v>0.16506666666666667</v>
      </c>
      <c r="N45" s="11">
        <f t="shared" si="1"/>
        <v>165.06666666666666</v>
      </c>
      <c r="O45" s="5">
        <f>AVERAGE('Raw Data'!V44,'Raw Data'!V94,'Raw Data'!V144)</f>
        <v>34.4</v>
      </c>
      <c r="P45" s="6">
        <f>AVERAGE('Raw Data'!W44,'Raw Data'!W94,'Raw Data'!W144)</f>
        <v>5.6239999999999997</v>
      </c>
      <c r="Q45" s="7">
        <f>AVERAGE('Raw Data'!X44,'Raw Data'!X94,'Raw Data'!X144)</f>
        <v>48.763333333333328</v>
      </c>
      <c r="R45" s="8">
        <f>AVERAGE('Raw Data'!Y44,'Raw Data'!Y94,'Raw Data'!Y144)</f>
        <v>0.11596666666666668</v>
      </c>
      <c r="S45" s="11">
        <f t="shared" si="2"/>
        <v>115.96666666666668</v>
      </c>
      <c r="T45" s="5">
        <f>AVERAGE('Raw Data'!AE44,'Raw Data'!AE94,'Raw Data'!AE144)</f>
        <v>38.1</v>
      </c>
      <c r="U45" s="6">
        <f>AVERAGE('Raw Data'!AF44,'Raw Data'!AF94,'Raw Data'!AF144)</f>
        <v>5.6239999999999997</v>
      </c>
      <c r="V45" s="7">
        <f>AVERAGE('Raw Data'!AG44,'Raw Data'!AG94,'Raw Data'!AG144)</f>
        <v>51.376666666666665</v>
      </c>
      <c r="W45" s="8">
        <f>AVERAGE('Raw Data'!AH44,'Raw Data'!AH94,'Raw Data'!AH144)</f>
        <v>0.10996666666666666</v>
      </c>
      <c r="X45" s="11">
        <f t="shared" si="3"/>
        <v>109.96666666666665</v>
      </c>
      <c r="Y45" s="5">
        <f>AVERAGE('Raw Data'!AN44,'Raw Data'!AN94,'Raw Data'!AN144)</f>
        <v>42.366666666666667</v>
      </c>
      <c r="Z45" s="6">
        <f>AVERAGE('Raw Data'!AO44,'Raw Data'!AO94,'Raw Data'!AO144)</f>
        <v>5.6239999999999997</v>
      </c>
      <c r="AA45" s="7">
        <f>AVERAGE('Raw Data'!AP44,'Raw Data'!AP94,'Raw Data'!AP144)</f>
        <v>95.213333333333324</v>
      </c>
      <c r="AB45" s="8">
        <f>AVERAGE('Raw Data'!AQ44,'Raw Data'!AQ94,'Raw Data'!AQ144)</f>
        <v>5.9820000000000005E-2</v>
      </c>
      <c r="AC45" s="11">
        <f t="shared" si="4"/>
        <v>59.820000000000007</v>
      </c>
      <c r="AD45" s="5">
        <f>AVERAGE('Raw Data'!AW44,'Raw Data'!AW94,'Raw Data'!AW144)</f>
        <v>26.600000000000005</v>
      </c>
      <c r="AE45" s="6">
        <f>AVERAGE('Raw Data'!AX44,'Raw Data'!AX94,'Raw Data'!AX144)</f>
        <v>5.6239999999999997</v>
      </c>
      <c r="AF45" s="7">
        <f>AVERAGE('Raw Data'!AY44,'Raw Data'!AY94,'Raw Data'!AY144)</f>
        <v>23.053333333333331</v>
      </c>
      <c r="AG45" s="8">
        <f>AVERAGE('Raw Data'!AZ44,'Raw Data'!AZ94,'Raw Data'!AZ144)</f>
        <v>0.24390000000000001</v>
      </c>
      <c r="AH45" s="11">
        <f t="shared" si="5"/>
        <v>243.9</v>
      </c>
      <c r="AI45" s="5">
        <f>AVERAGE('Raw Data'!BF44,'Raw Data'!BF94,'Raw Data'!BF144)</f>
        <v>30.3</v>
      </c>
      <c r="AJ45" s="6">
        <f>AVERAGE('Raw Data'!BG44,'Raw Data'!BG94,'Raw Data'!BG144)</f>
        <v>5.6239999999999997</v>
      </c>
      <c r="AK45" s="7">
        <f>AVERAGE('Raw Data'!BH44,'Raw Data'!BH94,'Raw Data'!BH144)</f>
        <v>30.546666666666667</v>
      </c>
      <c r="AL45" s="8">
        <f>AVERAGE('Raw Data'!BI44,'Raw Data'!BI94,'Raw Data'!BI144)</f>
        <v>0.18406666666666668</v>
      </c>
      <c r="AM45" s="11">
        <f t="shared" si="6"/>
        <v>184.06666666666669</v>
      </c>
      <c r="AN45" s="5">
        <f>AVERAGE('Raw Data'!BO44,'Raw Data'!BO94,'Raw Data'!BO144)</f>
        <v>34.4</v>
      </c>
      <c r="AO45" s="6">
        <f>AVERAGE('Raw Data'!BP44,'Raw Data'!BP94,'Raw Data'!BP144)</f>
        <v>5.6239999999999997</v>
      </c>
      <c r="AP45" s="7">
        <f>AVERAGE('Raw Data'!BQ44,'Raw Data'!BQ94,'Raw Data'!BQ144)</f>
        <v>40.06666666666667</v>
      </c>
      <c r="AQ45" s="8">
        <f>AVERAGE('Raw Data'!BR44,'Raw Data'!BR94,'Raw Data'!BR144)</f>
        <v>0.14036666666666667</v>
      </c>
      <c r="AR45" s="11">
        <f t="shared" si="7"/>
        <v>140.36666666666667</v>
      </c>
      <c r="AS45" s="5">
        <f>AVERAGE('Raw Data'!BX44,'Raw Data'!BX94,'Raw Data'!BX144)</f>
        <v>38.1</v>
      </c>
      <c r="AT45" s="6">
        <f>AVERAGE('Raw Data'!BY44,'Raw Data'!BY94,'Raw Data'!BY144)</f>
        <v>5.6239999999999997</v>
      </c>
      <c r="AU45" s="7">
        <f>AVERAGE('Raw Data'!BZ44,'Raw Data'!BZ94,'Raw Data'!BZ144)</f>
        <v>51.426666666666669</v>
      </c>
      <c r="AV45" s="8">
        <f>AVERAGE('Raw Data'!CA44,'Raw Data'!CA94,'Raw Data'!CA144)</f>
        <v>0.10933333333333334</v>
      </c>
      <c r="AW45" s="11">
        <f t="shared" si="8"/>
        <v>109.33333333333334</v>
      </c>
      <c r="AX45" s="5">
        <f>AVERAGE('Raw Data'!CG44,'Raw Data'!CG94,'Raw Data'!CG144)</f>
        <v>42.4</v>
      </c>
      <c r="AY45" s="6">
        <f>AVERAGE('Raw Data'!CH44,'Raw Data'!CH94,'Raw Data'!CH144)</f>
        <v>5.6239999999999997</v>
      </c>
      <c r="AZ45" s="7">
        <f>AVERAGE('Raw Data'!CI44,'Raw Data'!CI94,'Raw Data'!CI144)</f>
        <v>65.745000000000005</v>
      </c>
      <c r="BA45" s="8">
        <f>AVERAGE('Raw Data'!CJ44,'Raw Data'!CJ94,'Raw Data'!CJ144)</f>
        <v>8.5540000000000005E-2</v>
      </c>
      <c r="BB45" s="11">
        <f t="shared" si="9"/>
        <v>85.54</v>
      </c>
      <c r="BC45" s="5">
        <f>AVERAGE('Raw Data'!CP44)</f>
        <v>23</v>
      </c>
      <c r="BD45" s="6">
        <f>AVERAGE('Raw Data'!CQ44)</f>
        <v>14.058999999999999</v>
      </c>
      <c r="BE45" s="7">
        <f>AVERAGE('Raw Data'!CR44)</f>
        <v>5.1106999999999996</v>
      </c>
      <c r="BF45" s="8">
        <f>AVERAGE('Raw Data'!CS44)</f>
        <v>2.7509000000000001</v>
      </c>
      <c r="BG45" s="11">
        <f t="shared" si="10"/>
        <v>2750.9</v>
      </c>
      <c r="BH45" s="5">
        <f>AVERAGE('Raw Data'!CX44,'Raw Data'!CX94,'Raw Data'!CX144)</f>
        <v>26.399999999999995</v>
      </c>
      <c r="BI45" s="6">
        <f>AVERAGE('Raw Data'!CY44,'Raw Data'!CY94,'Raw Data'!CY144)</f>
        <v>11.88</v>
      </c>
      <c r="BJ45" s="7">
        <f>AVERAGE('Raw Data'!CZ44,'Raw Data'!CZ94,'Raw Data'!CZ144)</f>
        <v>5.6633333333333331</v>
      </c>
      <c r="BK45" s="8">
        <f>AVERAGE('Raw Data'!DA44,'Raw Data'!DA94,'Raw Data'!DA144)</f>
        <v>2.0980000000000003</v>
      </c>
      <c r="BL45" s="11">
        <f t="shared" si="11"/>
        <v>2098.0000000000005</v>
      </c>
      <c r="BM45" s="5">
        <f>AVERAGE('Raw Data'!DG44,'Raw Data'!DG94,'Raw Data'!DG144)</f>
        <v>30.399999999999995</v>
      </c>
      <c r="BN45" s="6">
        <f>AVERAGE('Raw Data'!DH44,'Raw Data'!DH94,'Raw Data'!DH144)</f>
        <v>11.88</v>
      </c>
      <c r="BO45" s="7">
        <f>AVERAGE('Raw Data'!DI44,'Raw Data'!DI94,'Raw Data'!DI144)</f>
        <v>7.2630000000000008</v>
      </c>
      <c r="BP45" s="8">
        <f>AVERAGE('Raw Data'!DJ44,'Raw Data'!DJ94,'Raw Data'!DJ144)</f>
        <v>1.6359999999999999</v>
      </c>
      <c r="BQ45" s="11">
        <f t="shared" si="12"/>
        <v>1636</v>
      </c>
      <c r="BR45" s="5">
        <f>AVERAGE('Raw Data'!DP44,'Raw Data'!DP94,'Raw Data'!DP144)</f>
        <v>34.200000000000003</v>
      </c>
      <c r="BS45" s="6">
        <f>AVERAGE('Raw Data'!DQ44,'Raw Data'!DQ93,'Raw Data'!DQ143)</f>
        <v>11.88</v>
      </c>
      <c r="BT45" s="7">
        <f>AVERAGE('Raw Data'!DR44,'Raw Data'!DR94,'Raw Data'!DR144)</f>
        <v>10.743</v>
      </c>
      <c r="BU45" s="8">
        <f>AVERAGE('Raw Data'!DS44,'Raw Data'!DS94,'Raw Data'!DS144)</f>
        <v>1.2336666666666669</v>
      </c>
      <c r="BV45" s="11">
        <f t="shared" si="13"/>
        <v>1233.666666666667</v>
      </c>
      <c r="BW45" s="5">
        <f>AVERAGE('Raw Data'!DY44,'Raw Data'!DY94,'Raw Data'!DY144)</f>
        <v>38.266666666666666</v>
      </c>
      <c r="BX45" s="6">
        <f>AVERAGE('Raw Data'!DZ44,'Raw Data'!DZ93,'Raw Data'!DZ143)</f>
        <v>11.88</v>
      </c>
      <c r="BY45" s="6">
        <f>AVERAGE('Raw Data'!EA44,'Raw Data'!EA93,'Raw Data'!EA143)</f>
        <v>13.306666666666667</v>
      </c>
      <c r="BZ45" s="6">
        <f>AVERAGE('Raw Data'!EB44,'Raw Data'!EB93,'Raw Data'!EB143)</f>
        <v>0.89276666666666671</v>
      </c>
      <c r="CA45" s="11">
        <f t="shared" si="14"/>
        <v>892.76666666666665</v>
      </c>
      <c r="CB45" s="5">
        <f>AVERAGE('Raw Data'!EH44,'Raw Data'!EH94)</f>
        <v>41.7</v>
      </c>
      <c r="CC45" s="6">
        <f>AVERAGE('Raw Data'!EI44,'Raw Data'!EI94)</f>
        <v>11.88</v>
      </c>
      <c r="CD45" s="7">
        <f>AVERAGE('Raw Data'!EJ44,'Raw Data'!EJ94)</f>
        <v>16.89</v>
      </c>
      <c r="CE45" s="8">
        <f>AVERAGE('Raw Data'!EK44,'Raw Data'!EK94)</f>
        <v>0.7036</v>
      </c>
      <c r="CF45" s="11">
        <f t="shared" si="15"/>
        <v>703.6</v>
      </c>
      <c r="CG45" s="5">
        <f>AVERAGE('Raw Data'!EQ44)</f>
        <v>23.2</v>
      </c>
      <c r="CH45" s="6">
        <f>AVERAGE('Raw Data'!ER44)</f>
        <v>14.06</v>
      </c>
      <c r="CI45" s="7">
        <f>AVERAGE('Raw Data'!ES44)</f>
        <v>7.423</v>
      </c>
      <c r="CJ45" s="8">
        <f>AVERAGE('Raw Data'!ET44)</f>
        <v>1.8939999999999999</v>
      </c>
      <c r="CK45" s="11">
        <f t="shared" si="16"/>
        <v>1894</v>
      </c>
      <c r="CL45" s="5">
        <f>AVERAGE('Raw Data'!EZ44,'Raw Data'!EZ94,'Raw Data'!EZ144)</f>
        <v>26.366666666666664</v>
      </c>
      <c r="CM45" s="6">
        <f>AVERAGE('Raw Data'!FA144,'Raw Data'!FA194)</f>
        <v>11.88</v>
      </c>
      <c r="CN45" s="7">
        <f>AVERAGE('Raw Data'!FB44,'Raw Data'!FB94,'Raw Data'!FB144)</f>
        <v>9.2253333333333334</v>
      </c>
      <c r="CO45" s="8">
        <f>AVERAGE('Raw Data'!FC44,'Raw Data'!FC94,'Raw Data'!FC144)</f>
        <v>1.4450000000000001</v>
      </c>
      <c r="CP45" s="11">
        <f t="shared" si="17"/>
        <v>1445</v>
      </c>
      <c r="CQ45" s="5">
        <f>AVERAGE('Raw Data'!FI44,'Raw Data'!FI94,'Raw Data'!FI144)</f>
        <v>30.399999999999995</v>
      </c>
      <c r="CR45" s="6">
        <f>AVERAGE('Raw Data'!FJ44,'Raw Data'!FJ94,'Raw Data'!FJ144)</f>
        <v>11.88</v>
      </c>
      <c r="CS45" s="7">
        <f>AVERAGE('Raw Data'!FK44,'Raw Data'!FK94,'Raw Data'!FK144)</f>
        <v>12.89</v>
      </c>
      <c r="CT45" s="8">
        <f>AVERAGE('Raw Data'!FL44,'Raw Data'!FL94,'Raw Data'!FL144)</f>
        <v>0.93523333333333325</v>
      </c>
      <c r="CU45" s="11">
        <f t="shared" si="18"/>
        <v>935.23333333333323</v>
      </c>
      <c r="CV45" s="5">
        <f>AVERAGE('Raw Data'!FR44,'Raw Data'!FR94,'Raw Data'!FR144)</f>
        <v>34.166666666666671</v>
      </c>
      <c r="CW45" s="6">
        <f>AVERAGE('Raw Data'!FS44,'Raw Data'!FS94,'Raw Data'!FS144)</f>
        <v>11.88</v>
      </c>
      <c r="CX45" s="7">
        <f>AVERAGE('Raw Data'!FT44,'Raw Data'!FT94,'Raw Data'!FT144)</f>
        <v>15.446666666666665</v>
      </c>
      <c r="CY45" s="8">
        <f>AVERAGE('Raw Data'!FU44,'Raw Data'!FU94,'Raw Data'!FU144)</f>
        <v>0.76923333333333332</v>
      </c>
      <c r="CZ45" s="11">
        <f t="shared" si="19"/>
        <v>769.23333333333335</v>
      </c>
      <c r="DA45" s="5">
        <f>AVERAGE('Raw Data'!GA44,'Raw Data'!GA94,'Raw Data'!GA144)</f>
        <v>38.299999999999997</v>
      </c>
      <c r="DB45" s="6">
        <f>AVERAGE('Raw Data'!GB44,'Raw Data'!GB93,'Raw Data'!GB143)</f>
        <v>11.88</v>
      </c>
      <c r="DC45" s="6">
        <f>AVERAGE('Raw Data'!GC44,'Raw Data'!GC93,'Raw Data'!GC143)</f>
        <v>20.963333333333335</v>
      </c>
      <c r="DD45" s="6">
        <f>AVERAGE('Raw Data'!GD44,'Raw Data'!GD93,'Raw Data'!GD143)</f>
        <v>0.5702666666666667</v>
      </c>
      <c r="DE45" s="11">
        <f t="shared" si="20"/>
        <v>570.26666666666665</v>
      </c>
      <c r="DF45" s="5">
        <f>AVERAGE('Raw Data'!GJ44,'Raw Data'!GJ94)</f>
        <v>41.7</v>
      </c>
      <c r="DG45" s="6">
        <f>AVERAGE('Raw Data'!GK44,'Raw Data'!GK93)</f>
        <v>11.88</v>
      </c>
      <c r="DH45" s="6">
        <f>AVERAGE('Raw Data'!GL44,'Raw Data'!GL93)</f>
        <v>25.240000000000002</v>
      </c>
      <c r="DI45" s="6">
        <f>AVERAGE('Raw Data'!GM44,'Raw Data'!GM93)</f>
        <v>0.47070000000000001</v>
      </c>
      <c r="DJ45" s="11">
        <f t="shared" si="21"/>
        <v>470.7</v>
      </c>
    </row>
    <row r="46" spans="2:114">
      <c r="B46">
        <v>42</v>
      </c>
      <c r="C46" s="2">
        <f>AVERAGE('Raw Data'!C45,('Raw Data'!C95)-15,('Raw Data'!C145)-15)</f>
        <v>213.36666666666667</v>
      </c>
      <c r="D46" s="5">
        <f>AVERAGE('Raw Data'!D45,'Raw Data'!D95,'Raw Data'!D145)</f>
        <v>26.600000000000005</v>
      </c>
      <c r="E46" s="6">
        <f>AVERAGE('Raw Data'!E45,'Raw Data'!E95,'Raw Data'!E145)</f>
        <v>6.4749999999999988</v>
      </c>
      <c r="F46" s="7">
        <f>AVERAGE('Raw Data'!F45,'Raw Data'!F95,'Raw Data'!F145)</f>
        <v>40.646666666666668</v>
      </c>
      <c r="G46" s="8">
        <f>AVERAGE('Raw Data'!G45,'Raw Data'!G95,'Raw Data'!G145)</f>
        <v>0.1593</v>
      </c>
      <c r="H46" s="11">
        <f t="shared" si="0"/>
        <v>159.30000000000001</v>
      </c>
      <c r="I46" s="9">
        <f>AVERAGE('Raw Data'!H45,'Raw Data'!H95,'Raw Data'!H145)</f>
        <v>1.0130000000000001</v>
      </c>
      <c r="J46" s="5">
        <f>AVERAGE('Raw Data'!M45,'Raw Data'!M95,'Raw Data'!M145)</f>
        <v>30.3</v>
      </c>
      <c r="K46" s="6">
        <f>AVERAGE('Raw Data'!N45,'Raw Data'!N95,'Raw Data'!N145)</f>
        <v>6.4749999999999988</v>
      </c>
      <c r="L46" s="7">
        <f>AVERAGE('Raw Data'!O45,'Raw Data'!O95,'Raw Data'!O145)</f>
        <v>39.376666666666665</v>
      </c>
      <c r="M46" s="8">
        <f>AVERAGE('Raw Data'!P45,'Raw Data'!P95,'Raw Data'!P145)</f>
        <v>0.16443333333333332</v>
      </c>
      <c r="N46" s="11">
        <f t="shared" si="1"/>
        <v>164.43333333333331</v>
      </c>
      <c r="O46" s="5">
        <f>AVERAGE('Raw Data'!V45,'Raw Data'!V95,'Raw Data'!V145)</f>
        <v>34.4</v>
      </c>
      <c r="P46" s="6">
        <f>AVERAGE('Raw Data'!W45,'Raw Data'!W95,'Raw Data'!W145)</f>
        <v>6.4749999999999988</v>
      </c>
      <c r="Q46" s="7">
        <f>AVERAGE('Raw Data'!X45,'Raw Data'!X95,'Raw Data'!X145)</f>
        <v>56.580000000000005</v>
      </c>
      <c r="R46" s="8">
        <f>AVERAGE('Raw Data'!Y45,'Raw Data'!Y95,'Raw Data'!Y145)</f>
        <v>0.1149</v>
      </c>
      <c r="S46" s="11">
        <f t="shared" si="2"/>
        <v>114.9</v>
      </c>
      <c r="T46" s="5">
        <f>AVERAGE('Raw Data'!AE45,'Raw Data'!AE95,'Raw Data'!AE145)</f>
        <v>38.1</v>
      </c>
      <c r="U46" s="6">
        <f>AVERAGE('Raw Data'!AF45,'Raw Data'!AF95,'Raw Data'!AF145)</f>
        <v>6.4749999999999988</v>
      </c>
      <c r="V46" s="7">
        <f>AVERAGE('Raw Data'!AG45,'Raw Data'!AG95,'Raw Data'!AG145)</f>
        <v>59.889999999999993</v>
      </c>
      <c r="W46" s="8">
        <f>AVERAGE('Raw Data'!AH45,'Raw Data'!AH95,'Raw Data'!AH145)</f>
        <v>0.1084</v>
      </c>
      <c r="X46" s="11">
        <f t="shared" si="3"/>
        <v>108.39999999999999</v>
      </c>
      <c r="Y46" s="5">
        <f>AVERAGE('Raw Data'!AN45,'Raw Data'!AN95,'Raw Data'!AN145)</f>
        <v>42.366666666666667</v>
      </c>
      <c r="Z46" s="6">
        <f>AVERAGE('Raw Data'!AO45,'Raw Data'!AO95,'Raw Data'!AO145)</f>
        <v>6.4749999999999988</v>
      </c>
      <c r="AA46" s="7">
        <f>AVERAGE('Raw Data'!AP45,'Raw Data'!AP95,'Raw Data'!AP145)</f>
        <v>109.82666666666667</v>
      </c>
      <c r="AB46" s="8">
        <f>AVERAGE('Raw Data'!AQ45,'Raw Data'!AQ95,'Raw Data'!AQ145)</f>
        <v>5.9733333333333333E-2</v>
      </c>
      <c r="AC46" s="11">
        <f t="shared" si="4"/>
        <v>59.733333333333334</v>
      </c>
      <c r="AD46" s="5">
        <f>AVERAGE('Raw Data'!AW45,'Raw Data'!AW95,'Raw Data'!AW145)</f>
        <v>26.600000000000005</v>
      </c>
      <c r="AE46" s="6">
        <f>AVERAGE('Raw Data'!AX45,'Raw Data'!AX95,'Raw Data'!AX145)</f>
        <v>6.4749999999999988</v>
      </c>
      <c r="AF46" s="7">
        <f>AVERAGE('Raw Data'!AY45,'Raw Data'!AY95,'Raw Data'!AY145)</f>
        <v>26.543333333333333</v>
      </c>
      <c r="AG46" s="8">
        <f>AVERAGE('Raw Data'!AZ45,'Raw Data'!AZ95,'Raw Data'!AZ145)</f>
        <v>0.24396666666666667</v>
      </c>
      <c r="AH46" s="11">
        <f t="shared" si="5"/>
        <v>243.96666666666667</v>
      </c>
      <c r="AI46" s="5">
        <f>AVERAGE('Raw Data'!BF45,'Raw Data'!BF95,'Raw Data'!BF145)</f>
        <v>30.3</v>
      </c>
      <c r="AJ46" s="6">
        <f>AVERAGE('Raw Data'!BG45,'Raw Data'!BG95,'Raw Data'!BG145)</f>
        <v>6.4749999999999988</v>
      </c>
      <c r="AK46" s="7">
        <f>AVERAGE('Raw Data'!BH45,'Raw Data'!BH95,'Raw Data'!BH145)</f>
        <v>35.18</v>
      </c>
      <c r="AL46" s="8">
        <f>AVERAGE('Raw Data'!BI45,'Raw Data'!BI95,'Raw Data'!BI145)</f>
        <v>0.18406666666666668</v>
      </c>
      <c r="AM46" s="11">
        <f t="shared" si="6"/>
        <v>184.06666666666669</v>
      </c>
      <c r="AN46" s="5">
        <f>AVERAGE('Raw Data'!BO45,'Raw Data'!BO95,'Raw Data'!BO145)</f>
        <v>34.4</v>
      </c>
      <c r="AO46" s="6">
        <f>AVERAGE('Raw Data'!BP45,'Raw Data'!BP95,'Raw Data'!BP145)</f>
        <v>6.4749999999999988</v>
      </c>
      <c r="AP46" s="7">
        <f>AVERAGE('Raw Data'!BQ45,'Raw Data'!BQ95,'Raw Data'!BQ145)</f>
        <v>46.116666666666667</v>
      </c>
      <c r="AQ46" s="8">
        <f>AVERAGE('Raw Data'!BR45,'Raw Data'!BR95,'Raw Data'!BR145)</f>
        <v>0.1404</v>
      </c>
      <c r="AR46" s="11">
        <f t="shared" si="7"/>
        <v>140.4</v>
      </c>
      <c r="AS46" s="5">
        <f>AVERAGE('Raw Data'!BX45,'Raw Data'!BX95,'Raw Data'!BX145)</f>
        <v>38.1</v>
      </c>
      <c r="AT46" s="6">
        <f>AVERAGE('Raw Data'!BY45,'Raw Data'!BY95,'Raw Data'!BY145)</f>
        <v>6.4749999999999988</v>
      </c>
      <c r="AU46" s="7">
        <f>AVERAGE('Raw Data'!BZ45,'Raw Data'!BZ95,'Raw Data'!BZ145)</f>
        <v>59.16</v>
      </c>
      <c r="AV46" s="8">
        <f>AVERAGE('Raw Data'!CA45,'Raw Data'!CA95,'Raw Data'!CA145)</f>
        <v>0.10946666666666667</v>
      </c>
      <c r="AW46" s="11">
        <f t="shared" si="8"/>
        <v>109.46666666666667</v>
      </c>
      <c r="AX46" s="5">
        <f>AVERAGE('Raw Data'!CG45,'Raw Data'!CG95,'Raw Data'!CG145)</f>
        <v>42.4</v>
      </c>
      <c r="AY46" s="6">
        <f>AVERAGE('Raw Data'!CH45,'Raw Data'!CH95,'Raw Data'!CH145)</f>
        <v>6.4749999999999996</v>
      </c>
      <c r="AZ46" s="7">
        <f>AVERAGE('Raw Data'!CI45,'Raw Data'!CI95,'Raw Data'!CI145)</f>
        <v>75.685000000000002</v>
      </c>
      <c r="BA46" s="8">
        <f>AVERAGE('Raw Data'!CJ45,'Raw Data'!CJ95,'Raw Data'!CJ145)</f>
        <v>8.5554999999999992E-2</v>
      </c>
      <c r="BB46" s="11">
        <f t="shared" si="9"/>
        <v>85.554999999999993</v>
      </c>
      <c r="BC46" s="5">
        <f>AVERAGE('Raw Data'!CP45)</f>
        <v>23</v>
      </c>
      <c r="BD46" s="6">
        <f>AVERAGE('Raw Data'!CQ45)</f>
        <v>16.187000000000001</v>
      </c>
      <c r="BE46" s="7">
        <f>AVERAGE('Raw Data'!CR45)</f>
        <v>5.8944000000000001</v>
      </c>
      <c r="BF46" s="8">
        <f>AVERAGE('Raw Data'!CS45)</f>
        <v>2.7462</v>
      </c>
      <c r="BG46" s="11">
        <f t="shared" si="10"/>
        <v>2746.2</v>
      </c>
      <c r="BH46" s="5">
        <f>AVERAGE('Raw Data'!CX45,'Raw Data'!CX95,'Raw Data'!CX145)</f>
        <v>26.399999999999995</v>
      </c>
      <c r="BI46" s="6">
        <f>AVERAGE('Raw Data'!CY45,'Raw Data'!CY95,'Raw Data'!CY145)</f>
        <v>13.94</v>
      </c>
      <c r="BJ46" s="7">
        <f>AVERAGE('Raw Data'!CZ45,'Raw Data'!CZ95,'Raw Data'!CZ145)</f>
        <v>6.6510000000000007</v>
      </c>
      <c r="BK46" s="8">
        <f>AVERAGE('Raw Data'!DA45,'Raw Data'!DA95,'Raw Data'!DA145)</f>
        <v>2.0956666666666668</v>
      </c>
      <c r="BL46" s="11">
        <f t="shared" si="11"/>
        <v>2095.666666666667</v>
      </c>
      <c r="BM46" s="5">
        <f>AVERAGE('Raw Data'!DG45,'Raw Data'!DG95,'Raw Data'!DG145)</f>
        <v>30.399999999999995</v>
      </c>
      <c r="BN46" s="6">
        <f>AVERAGE('Raw Data'!DH45,'Raw Data'!DH95,'Raw Data'!DH145)</f>
        <v>13.94</v>
      </c>
      <c r="BO46" s="7">
        <f>AVERAGE('Raw Data'!DI45,'Raw Data'!DI95,'Raw Data'!DI145)</f>
        <v>8.5296666666666656</v>
      </c>
      <c r="BP46" s="8">
        <f>AVERAGE('Raw Data'!DJ45,'Raw Data'!DJ95,'Raw Data'!DJ145)</f>
        <v>1.6343333333333334</v>
      </c>
      <c r="BQ46" s="11">
        <f t="shared" si="12"/>
        <v>1634.3333333333335</v>
      </c>
      <c r="BR46" s="5">
        <f>AVERAGE('Raw Data'!DP45,'Raw Data'!DP95,'Raw Data'!DP145)</f>
        <v>34.200000000000003</v>
      </c>
      <c r="BS46" s="6">
        <f>AVERAGE('Raw Data'!DQ45,'Raw Data'!DQ94,'Raw Data'!DQ144)</f>
        <v>13.94</v>
      </c>
      <c r="BT46" s="7">
        <f>AVERAGE('Raw Data'!DR45,'Raw Data'!DR95,'Raw Data'!DR145)</f>
        <v>12.606666666666664</v>
      </c>
      <c r="BU46" s="8">
        <f>AVERAGE('Raw Data'!DS45,'Raw Data'!DS95,'Raw Data'!DS145)</f>
        <v>1.2329999999999999</v>
      </c>
      <c r="BV46" s="11">
        <f t="shared" si="13"/>
        <v>1232.9999999999998</v>
      </c>
      <c r="BW46" s="5">
        <f>AVERAGE('Raw Data'!DY45,'Raw Data'!DY95,'Raw Data'!DY145)</f>
        <v>38.266666666666666</v>
      </c>
      <c r="BX46" s="6">
        <f>AVERAGE('Raw Data'!DZ45,'Raw Data'!DZ94,'Raw Data'!DZ144)</f>
        <v>13.94</v>
      </c>
      <c r="BY46" s="6">
        <f>AVERAGE('Raw Data'!EA45,'Raw Data'!EA94,'Raw Data'!EA144)</f>
        <v>15.613333333333335</v>
      </c>
      <c r="BZ46" s="6">
        <f>AVERAGE('Raw Data'!EB45,'Raw Data'!EB94,'Raw Data'!EB144)</f>
        <v>0.89273333333333327</v>
      </c>
      <c r="CA46" s="11">
        <f t="shared" si="14"/>
        <v>892.73333333333323</v>
      </c>
      <c r="CB46" s="5">
        <f>AVERAGE('Raw Data'!EH45,'Raw Data'!EH95)</f>
        <v>41.7</v>
      </c>
      <c r="CC46" s="6">
        <f>AVERAGE('Raw Data'!EI45,'Raw Data'!EI95)</f>
        <v>13.94</v>
      </c>
      <c r="CD46" s="7">
        <f>AVERAGE('Raw Data'!EJ45,'Raw Data'!EJ95)</f>
        <v>19.824999999999999</v>
      </c>
      <c r="CE46" s="8">
        <f>AVERAGE('Raw Data'!EK45,'Raw Data'!EK95)</f>
        <v>0.70310000000000006</v>
      </c>
      <c r="CF46" s="11">
        <f t="shared" si="15"/>
        <v>703.1</v>
      </c>
      <c r="CG46" s="5">
        <f>AVERAGE('Raw Data'!EQ45)</f>
        <v>23.2</v>
      </c>
      <c r="CH46" s="6">
        <f>AVERAGE('Raw Data'!ER45)</f>
        <v>16.190000000000001</v>
      </c>
      <c r="CI46" s="7">
        <f>AVERAGE('Raw Data'!ES45)</f>
        <v>8.5649999999999995</v>
      </c>
      <c r="CJ46" s="8">
        <f>AVERAGE('Raw Data'!ET45)</f>
        <v>1.89</v>
      </c>
      <c r="CK46" s="11">
        <f t="shared" si="16"/>
        <v>1890</v>
      </c>
      <c r="CL46" s="5">
        <f>AVERAGE('Raw Data'!EZ45,'Raw Data'!EZ95,'Raw Data'!EZ145)</f>
        <v>26.366666666666664</v>
      </c>
      <c r="CM46" s="6">
        <f>AVERAGE('Raw Data'!FA145,'Raw Data'!FA195)</f>
        <v>13.94</v>
      </c>
      <c r="CN46" s="7">
        <f>AVERAGE('Raw Data'!FB45,'Raw Data'!FB95,'Raw Data'!FB145)</f>
        <v>10.689333333333332</v>
      </c>
      <c r="CO46" s="8">
        <f>AVERAGE('Raw Data'!FC45,'Raw Data'!FC95,'Raw Data'!FC145)</f>
        <v>1.444</v>
      </c>
      <c r="CP46" s="11">
        <f t="shared" si="17"/>
        <v>1444</v>
      </c>
      <c r="CQ46" s="5">
        <f>AVERAGE('Raw Data'!FI45,'Raw Data'!FI95,'Raw Data'!FI145)</f>
        <v>30.399999999999995</v>
      </c>
      <c r="CR46" s="6">
        <f>AVERAGE('Raw Data'!FJ45,'Raw Data'!FJ95,'Raw Data'!FJ145)</f>
        <v>13.94</v>
      </c>
      <c r="CS46" s="7">
        <f>AVERAGE('Raw Data'!FK45,'Raw Data'!FK95,'Raw Data'!FK145)</f>
        <v>15.153333333333334</v>
      </c>
      <c r="CT46" s="8">
        <f>AVERAGE('Raw Data'!FL45,'Raw Data'!FL95,'Raw Data'!FL145)</f>
        <v>0.93263333333333343</v>
      </c>
      <c r="CU46" s="11">
        <f t="shared" si="18"/>
        <v>932.63333333333344</v>
      </c>
      <c r="CV46" s="5">
        <f>AVERAGE('Raw Data'!FR45,'Raw Data'!FR95,'Raw Data'!FR145)</f>
        <v>34.133333333333333</v>
      </c>
      <c r="CW46" s="6">
        <f>AVERAGE('Raw Data'!FS45,'Raw Data'!FS95,'Raw Data'!FS145)</f>
        <v>13.94</v>
      </c>
      <c r="CX46" s="7">
        <f>AVERAGE('Raw Data'!FT45,'Raw Data'!FT95,'Raw Data'!FT145)</f>
        <v>18.116666666666664</v>
      </c>
      <c r="CY46" s="8">
        <f>AVERAGE('Raw Data'!FU45,'Raw Data'!FU95,'Raw Data'!FU145)</f>
        <v>0.76936666666666664</v>
      </c>
      <c r="CZ46" s="11">
        <f t="shared" si="19"/>
        <v>769.36666666666667</v>
      </c>
      <c r="DA46" s="5">
        <f>AVERAGE('Raw Data'!GA45,'Raw Data'!GA95,'Raw Data'!GA145)</f>
        <v>38.299999999999997</v>
      </c>
      <c r="DB46" s="6">
        <f>AVERAGE('Raw Data'!GB45,'Raw Data'!GB94,'Raw Data'!GB144)</f>
        <v>13.94</v>
      </c>
      <c r="DC46" s="6">
        <f>AVERAGE('Raw Data'!GC45,'Raw Data'!GC94,'Raw Data'!GC144)</f>
        <v>24.823333333333334</v>
      </c>
      <c r="DD46" s="6">
        <f>AVERAGE('Raw Data'!GD45,'Raw Data'!GD94,'Raw Data'!GD144)</f>
        <v>0.5658333333333333</v>
      </c>
      <c r="DE46" s="11">
        <f t="shared" si="20"/>
        <v>565.83333333333326</v>
      </c>
      <c r="DF46" s="5">
        <f>AVERAGE('Raw Data'!GJ45,'Raw Data'!GJ95)</f>
        <v>41.650000000000006</v>
      </c>
      <c r="DG46" s="6">
        <f>AVERAGE('Raw Data'!GK45,'Raw Data'!GK94)</f>
        <v>13.94</v>
      </c>
      <c r="DH46" s="6">
        <f>AVERAGE('Raw Data'!GL45,'Raw Data'!GL94)</f>
        <v>29.66</v>
      </c>
      <c r="DI46" s="6">
        <f>AVERAGE('Raw Data'!GM45,'Raw Data'!GM94)</f>
        <v>0.46994999999999998</v>
      </c>
      <c r="DJ46" s="11">
        <f t="shared" si="21"/>
        <v>469.95</v>
      </c>
    </row>
    <row r="47" spans="2:114">
      <c r="B47">
        <v>43</v>
      </c>
      <c r="C47" s="2">
        <f>AVERAGE('Raw Data'!C46,('Raw Data'!C96)-15,('Raw Data'!C146)-15)</f>
        <v>218.43333333333331</v>
      </c>
      <c r="D47" s="5">
        <f>AVERAGE('Raw Data'!D46,'Raw Data'!D96,'Raw Data'!D146)</f>
        <v>26.600000000000005</v>
      </c>
      <c r="E47" s="6">
        <f>AVERAGE('Raw Data'!E46,'Raw Data'!E96,'Raw Data'!E146)</f>
        <v>7.455000000000001</v>
      </c>
      <c r="F47" s="7">
        <f>AVERAGE('Raw Data'!F46,'Raw Data'!F96,'Raw Data'!F146)</f>
        <v>46.906666666666666</v>
      </c>
      <c r="G47" s="8">
        <f>AVERAGE('Raw Data'!G46,'Raw Data'!G96,'Raw Data'!G146)</f>
        <v>0.15893333333333334</v>
      </c>
      <c r="H47" s="11">
        <f t="shared" si="0"/>
        <v>158.93333333333334</v>
      </c>
      <c r="I47" s="9">
        <f>AVERAGE('Raw Data'!H46,'Raw Data'!H96,'Raw Data'!H146)</f>
        <v>1.0130000000000001</v>
      </c>
      <c r="J47" s="5">
        <f>AVERAGE('Raw Data'!M46,'Raw Data'!M96,'Raw Data'!M146)</f>
        <v>30.3</v>
      </c>
      <c r="K47" s="6">
        <f>AVERAGE('Raw Data'!N46,'Raw Data'!N96,'Raw Data'!N146)</f>
        <v>7.455000000000001</v>
      </c>
      <c r="L47" s="7">
        <f>AVERAGE('Raw Data'!O46,'Raw Data'!O96,'Raw Data'!O146)</f>
        <v>45.50333333333333</v>
      </c>
      <c r="M47" s="8">
        <f>AVERAGE('Raw Data'!P46,'Raw Data'!P96,'Raw Data'!P146)</f>
        <v>0.16380000000000003</v>
      </c>
      <c r="N47" s="11">
        <f t="shared" si="1"/>
        <v>163.80000000000004</v>
      </c>
      <c r="O47" s="5">
        <f>AVERAGE('Raw Data'!V46,'Raw Data'!V96,'Raw Data'!V146)</f>
        <v>34.4</v>
      </c>
      <c r="P47" s="6">
        <f>AVERAGE('Raw Data'!W46,'Raw Data'!W96,'Raw Data'!W146)</f>
        <v>7.455000000000001</v>
      </c>
      <c r="Q47" s="7">
        <f>AVERAGE('Raw Data'!X46,'Raw Data'!X96,'Raw Data'!X146)</f>
        <v>65.786666666666676</v>
      </c>
      <c r="R47" s="8">
        <f>AVERAGE('Raw Data'!Y46,'Raw Data'!Y96,'Raw Data'!Y146)</f>
        <v>0.11370000000000001</v>
      </c>
      <c r="S47" s="11">
        <f t="shared" si="2"/>
        <v>113.7</v>
      </c>
      <c r="T47" s="5">
        <f>AVERAGE('Raw Data'!AE46,'Raw Data'!AE96,'Raw Data'!AE146)</f>
        <v>38.1</v>
      </c>
      <c r="U47" s="6">
        <f>AVERAGE('Raw Data'!AF46,'Raw Data'!AF96,'Raw Data'!AF146)</f>
        <v>7.455000000000001</v>
      </c>
      <c r="V47" s="7">
        <f>AVERAGE('Raw Data'!AG46,'Raw Data'!AG96,'Raw Data'!AG146)</f>
        <v>71.143333333333331</v>
      </c>
      <c r="W47" s="8">
        <f>AVERAGE('Raw Data'!AH46,'Raw Data'!AH96,'Raw Data'!AH146)</f>
        <v>0.1048</v>
      </c>
      <c r="X47" s="11">
        <f t="shared" si="3"/>
        <v>104.80000000000001</v>
      </c>
      <c r="Y47" s="5">
        <f>AVERAGE('Raw Data'!AN46,'Raw Data'!AN96,'Raw Data'!AN146)</f>
        <v>42.366666666666667</v>
      </c>
      <c r="Z47" s="6">
        <f>AVERAGE('Raw Data'!AO46,'Raw Data'!AO96,'Raw Data'!AO146)</f>
        <v>7.455000000000001</v>
      </c>
      <c r="AA47" s="7">
        <f>AVERAGE('Raw Data'!AP46,'Raw Data'!AP96,'Raw Data'!AP146)</f>
        <v>126.93333333333334</v>
      </c>
      <c r="AB47" s="8">
        <f>AVERAGE('Raw Data'!AQ46,'Raw Data'!AQ96,'Raw Data'!AQ146)</f>
        <v>5.9523333333333324E-2</v>
      </c>
      <c r="AC47" s="11">
        <f t="shared" si="4"/>
        <v>59.523333333333326</v>
      </c>
      <c r="AD47" s="5">
        <f>AVERAGE('Raw Data'!AW46,'Raw Data'!AW96,'Raw Data'!AW146)</f>
        <v>26.600000000000005</v>
      </c>
      <c r="AE47" s="6">
        <f>AVERAGE('Raw Data'!AX46,'Raw Data'!AX96,'Raw Data'!AX146)</f>
        <v>7.455000000000001</v>
      </c>
      <c r="AF47" s="7">
        <f>AVERAGE('Raw Data'!AY46,'Raw Data'!AY96,'Raw Data'!AY146)</f>
        <v>30.546666666666663</v>
      </c>
      <c r="AG47" s="8">
        <f>AVERAGE('Raw Data'!AZ46,'Raw Data'!AZ96,'Raw Data'!AZ146)</f>
        <v>0.24406666666666665</v>
      </c>
      <c r="AH47" s="11">
        <f t="shared" si="5"/>
        <v>244.06666666666666</v>
      </c>
      <c r="AI47" s="5">
        <f>AVERAGE('Raw Data'!BF46,'Raw Data'!BF96,'Raw Data'!BF146)</f>
        <v>30.3</v>
      </c>
      <c r="AJ47" s="6">
        <f>AVERAGE('Raw Data'!BG46,'Raw Data'!BG96,'Raw Data'!BG146)</f>
        <v>7.455000000000001</v>
      </c>
      <c r="AK47" s="7">
        <f>AVERAGE('Raw Data'!BH46,'Raw Data'!BH96,'Raw Data'!BH146)</f>
        <v>40.496666666666663</v>
      </c>
      <c r="AL47" s="8">
        <f>AVERAGE('Raw Data'!BI46,'Raw Data'!BI96,'Raw Data'!BI146)</f>
        <v>0.18410000000000001</v>
      </c>
      <c r="AM47" s="11">
        <f t="shared" si="6"/>
        <v>184.10000000000002</v>
      </c>
      <c r="AN47" s="5">
        <f>AVERAGE('Raw Data'!BO46,'Raw Data'!BO96,'Raw Data'!BO146)</f>
        <v>34.4</v>
      </c>
      <c r="AO47" s="6">
        <f>AVERAGE('Raw Data'!BP46,'Raw Data'!BP96,'Raw Data'!BP146)</f>
        <v>7.455000000000001</v>
      </c>
      <c r="AP47" s="7">
        <f>AVERAGE('Raw Data'!BQ46,'Raw Data'!BQ96,'Raw Data'!BQ146)</f>
        <v>53.120000000000005</v>
      </c>
      <c r="AQ47" s="8">
        <f>AVERAGE('Raw Data'!BR46,'Raw Data'!BR96,'Raw Data'!BR146)</f>
        <v>0.14036666666666667</v>
      </c>
      <c r="AR47" s="11">
        <f t="shared" si="7"/>
        <v>140.36666666666667</v>
      </c>
      <c r="AS47" s="5">
        <f>AVERAGE('Raw Data'!BX46,'Raw Data'!BX96,'Raw Data'!BX146)</f>
        <v>38.1</v>
      </c>
      <c r="AT47" s="6">
        <f>AVERAGE('Raw Data'!BY46,'Raw Data'!BY96,'Raw Data'!BY146)</f>
        <v>7.455000000000001</v>
      </c>
      <c r="AU47" s="7">
        <f>AVERAGE('Raw Data'!BZ46,'Raw Data'!BZ96,'Raw Data'!BZ146)</f>
        <v>68.083333333333343</v>
      </c>
      <c r="AV47" s="8">
        <f>AVERAGE('Raw Data'!CA46,'Raw Data'!CA96,'Raw Data'!CA146)</f>
        <v>0.1095</v>
      </c>
      <c r="AW47" s="11">
        <f t="shared" si="8"/>
        <v>109.5</v>
      </c>
      <c r="AX47" s="5">
        <f>AVERAGE('Raw Data'!CG46,'Raw Data'!CG96,'Raw Data'!CG146)</f>
        <v>42.45</v>
      </c>
      <c r="AY47" s="6">
        <f>AVERAGE('Raw Data'!CH46,'Raw Data'!CH96,'Raw Data'!CH146)</f>
        <v>7.4550000000000001</v>
      </c>
      <c r="AZ47" s="7">
        <f>AVERAGE('Raw Data'!CI46,'Raw Data'!CI96,'Raw Data'!CI146)</f>
        <v>87.06</v>
      </c>
      <c r="BA47" s="8">
        <f>AVERAGE('Raw Data'!CJ46,'Raw Data'!CJ96,'Raw Data'!CJ146)</f>
        <v>8.5639999999999994E-2</v>
      </c>
      <c r="BB47" s="11">
        <f t="shared" si="9"/>
        <v>85.64</v>
      </c>
      <c r="BC47" s="5">
        <f>AVERAGE('Raw Data'!CP46)</f>
        <v>23</v>
      </c>
      <c r="BD47" s="6">
        <f>AVERAGE('Raw Data'!CQ46)</f>
        <v>18.638000000000002</v>
      </c>
      <c r="BE47" s="7">
        <f>AVERAGE('Raw Data'!CR46)</f>
        <v>6.8037000000000001</v>
      </c>
      <c r="BF47" s="8">
        <f>AVERAGE('Raw Data'!CS46)</f>
        <v>2.7393999999999998</v>
      </c>
      <c r="BG47" s="11">
        <f t="shared" si="10"/>
        <v>2739.3999999999996</v>
      </c>
      <c r="BH47" s="5">
        <f>AVERAGE('Raw Data'!CX46,'Raw Data'!CX96,'Raw Data'!CX146)</f>
        <v>26.399999999999995</v>
      </c>
      <c r="BI47" s="6">
        <f>AVERAGE('Raw Data'!CY46,'Raw Data'!CY96,'Raw Data'!CY146)</f>
        <v>16.350000000000001</v>
      </c>
      <c r="BJ47" s="7">
        <f>AVERAGE('Raw Data'!CZ46,'Raw Data'!CZ96,'Raw Data'!CZ146)</f>
        <v>7.8140000000000001</v>
      </c>
      <c r="BK47" s="8">
        <f>AVERAGE('Raw Data'!DA46,'Raw Data'!DA96,'Raw Data'!DA146)</f>
        <v>2.0926666666666667</v>
      </c>
      <c r="BL47" s="11">
        <f t="shared" si="11"/>
        <v>2092.6666666666665</v>
      </c>
      <c r="BM47" s="5">
        <f>AVERAGE('Raw Data'!DG46,'Raw Data'!DG96,'Raw Data'!DG146)</f>
        <v>30.399999999999995</v>
      </c>
      <c r="BN47" s="6">
        <f>AVERAGE('Raw Data'!DH46,'Raw Data'!DH96,'Raw Data'!DH146)</f>
        <v>16.350000000000001</v>
      </c>
      <c r="BO47" s="7">
        <f>AVERAGE('Raw Data'!DI46,'Raw Data'!DI96,'Raw Data'!DI146)</f>
        <v>10.014666666666669</v>
      </c>
      <c r="BP47" s="8">
        <f>AVERAGE('Raw Data'!DJ46,'Raw Data'!DJ96,'Raw Data'!DJ146)</f>
        <v>1.6333333333333335</v>
      </c>
      <c r="BQ47" s="11">
        <f t="shared" si="12"/>
        <v>1633.3333333333335</v>
      </c>
      <c r="BR47" s="5">
        <f>AVERAGE('Raw Data'!DP46,'Raw Data'!DP96,'Raw Data'!DP146)</f>
        <v>34.200000000000003</v>
      </c>
      <c r="BS47" s="6">
        <f>AVERAGE('Raw Data'!DQ46,'Raw Data'!DQ95,'Raw Data'!DQ145)</f>
        <v>16.350000000000001</v>
      </c>
      <c r="BT47" s="7">
        <f>AVERAGE('Raw Data'!DR46,'Raw Data'!DR96,'Raw Data'!DR146)</f>
        <v>14.799999999999999</v>
      </c>
      <c r="BU47" s="8">
        <f>AVERAGE('Raw Data'!DS46,'Raw Data'!DS96,'Raw Data'!DS146)</f>
        <v>1.2326666666666668</v>
      </c>
      <c r="BV47" s="11">
        <f t="shared" si="13"/>
        <v>1232.6666666666667</v>
      </c>
      <c r="BW47" s="5">
        <f>AVERAGE('Raw Data'!DY46,'Raw Data'!DY96,'Raw Data'!DY146)</f>
        <v>38.266666666666666</v>
      </c>
      <c r="BX47" s="6">
        <f>AVERAGE('Raw Data'!DZ46,'Raw Data'!DZ95,'Raw Data'!DZ145)</f>
        <v>16.350000000000001</v>
      </c>
      <c r="BY47" s="6">
        <f>AVERAGE('Raw Data'!EA46,'Raw Data'!EA95,'Raw Data'!EA145)</f>
        <v>18.320000000000004</v>
      </c>
      <c r="BZ47" s="6">
        <f>AVERAGE('Raw Data'!EB46,'Raw Data'!EB95,'Raw Data'!EB145)</f>
        <v>0.89253333333333329</v>
      </c>
      <c r="CA47" s="11">
        <f t="shared" si="14"/>
        <v>892.5333333333333</v>
      </c>
      <c r="CB47" s="5">
        <f>AVERAGE('Raw Data'!EH46,'Raw Data'!EH96)</f>
        <v>41.7</v>
      </c>
      <c r="CC47" s="6">
        <f>AVERAGE('Raw Data'!EI46,'Raw Data'!EI96)</f>
        <v>16.350000000000001</v>
      </c>
      <c r="CD47" s="7">
        <f>AVERAGE('Raw Data'!EJ46,'Raw Data'!EJ96)</f>
        <v>23.29</v>
      </c>
      <c r="CE47" s="8">
        <f>AVERAGE('Raw Data'!EK46,'Raw Data'!EK96)</f>
        <v>0.70209999999999995</v>
      </c>
      <c r="CF47" s="11">
        <f t="shared" si="15"/>
        <v>702.09999999999991</v>
      </c>
      <c r="CG47" s="5">
        <f>AVERAGE('Raw Data'!EQ46)</f>
        <v>23.2</v>
      </c>
      <c r="CH47" s="6">
        <f>AVERAGE('Raw Data'!ER46)</f>
        <v>18.64</v>
      </c>
      <c r="CI47" s="7">
        <f>AVERAGE('Raw Data'!ES46)</f>
        <v>9.8960000000000008</v>
      </c>
      <c r="CJ47" s="8">
        <f>AVERAGE('Raw Data'!ET46)</f>
        <v>1.883</v>
      </c>
      <c r="CK47" s="11">
        <f t="shared" si="16"/>
        <v>1883</v>
      </c>
      <c r="CL47" s="5">
        <f>AVERAGE('Raw Data'!EZ46,'Raw Data'!EZ96,'Raw Data'!EZ146)</f>
        <v>26.366666666666664</v>
      </c>
      <c r="CM47" s="6">
        <f>AVERAGE('Raw Data'!FA146,'Raw Data'!FA196)</f>
        <v>16.350000000000001</v>
      </c>
      <c r="CN47" s="7">
        <f>AVERAGE('Raw Data'!FB46,'Raw Data'!FB96,'Raw Data'!FB146)</f>
        <v>12.396666666666667</v>
      </c>
      <c r="CO47" s="8">
        <f>AVERAGE('Raw Data'!FC46,'Raw Data'!FC96,'Raw Data'!FC146)</f>
        <v>1.4419999999999999</v>
      </c>
      <c r="CP47" s="11">
        <f t="shared" si="17"/>
        <v>1442</v>
      </c>
      <c r="CQ47" s="5">
        <f>AVERAGE('Raw Data'!FI46,'Raw Data'!FI96,'Raw Data'!FI146)</f>
        <v>30.399999999999995</v>
      </c>
      <c r="CR47" s="6">
        <f>AVERAGE('Raw Data'!FJ46,'Raw Data'!FJ96,'Raw Data'!FJ146)</f>
        <v>16.350000000000001</v>
      </c>
      <c r="CS47" s="7">
        <f>AVERAGE('Raw Data'!FK46,'Raw Data'!FK96,'Raw Data'!FK146)</f>
        <v>17.793333333333333</v>
      </c>
      <c r="CT47" s="8">
        <f>AVERAGE('Raw Data'!FL46,'Raw Data'!FL96,'Raw Data'!FL146)</f>
        <v>0.93230000000000002</v>
      </c>
      <c r="CU47" s="11">
        <f t="shared" si="18"/>
        <v>932.30000000000007</v>
      </c>
      <c r="CV47" s="5">
        <f>AVERAGE('Raw Data'!FR46,'Raw Data'!FR96,'Raw Data'!FR146)</f>
        <v>34.166666666666671</v>
      </c>
      <c r="CW47" s="6">
        <f>AVERAGE('Raw Data'!FS46,'Raw Data'!FS96,'Raw Data'!FS146)</f>
        <v>16.350000000000001</v>
      </c>
      <c r="CX47" s="7">
        <f>AVERAGE('Raw Data'!FT46,'Raw Data'!FT96,'Raw Data'!FT146)</f>
        <v>21.256666666666664</v>
      </c>
      <c r="CY47" s="8">
        <f>AVERAGE('Raw Data'!FU46,'Raw Data'!FU96,'Raw Data'!FU146)</f>
        <v>0.76913333333333345</v>
      </c>
      <c r="CZ47" s="11">
        <f t="shared" si="19"/>
        <v>769.13333333333344</v>
      </c>
      <c r="DA47" s="5">
        <f>AVERAGE('Raw Data'!GA46,'Raw Data'!GA96,'Raw Data'!GA146)</f>
        <v>38.299999999999997</v>
      </c>
      <c r="DB47" s="6">
        <f>AVERAGE('Raw Data'!GB46,'Raw Data'!GB95,'Raw Data'!GB145)</f>
        <v>16.350000000000001</v>
      </c>
      <c r="DC47" s="6">
        <f>AVERAGE('Raw Data'!GC46,'Raw Data'!GC95,'Raw Data'!GC145)</f>
        <v>28.933333333333334</v>
      </c>
      <c r="DD47" s="6">
        <f>AVERAGE('Raw Data'!GD46,'Raw Data'!GD95,'Raw Data'!GD145)</f>
        <v>0.56853333333333333</v>
      </c>
      <c r="DE47" s="11">
        <f t="shared" si="20"/>
        <v>568.5333333333333</v>
      </c>
      <c r="DF47" s="5">
        <f>AVERAGE('Raw Data'!GJ46,'Raw Data'!GJ96)</f>
        <v>41.7</v>
      </c>
      <c r="DG47" s="6">
        <f>AVERAGE('Raw Data'!GK46,'Raw Data'!GK95)</f>
        <v>16.350000000000001</v>
      </c>
      <c r="DH47" s="6">
        <f>AVERAGE('Raw Data'!GL46,'Raw Data'!GL95)</f>
        <v>34.795000000000002</v>
      </c>
      <c r="DI47" s="6">
        <f>AVERAGE('Raw Data'!GM46,'Raw Data'!GM95)</f>
        <v>0.46994999999999998</v>
      </c>
      <c r="DJ47" s="11">
        <f t="shared" si="21"/>
        <v>469.95</v>
      </c>
    </row>
    <row r="48" spans="2:114">
      <c r="B48">
        <v>44</v>
      </c>
      <c r="C48" s="2">
        <f>AVERAGE('Raw Data'!C47,('Raw Data'!C97)-15,('Raw Data'!C147)-15)</f>
        <v>223.53333333333333</v>
      </c>
      <c r="D48" s="5">
        <f>AVERAGE('Raw Data'!D47,'Raw Data'!D97,'Raw Data'!D147)</f>
        <v>26.600000000000005</v>
      </c>
      <c r="E48" s="6">
        <f>AVERAGE('Raw Data'!E47,'Raw Data'!E97,'Raw Data'!E147)</f>
        <v>8.5839999999999996</v>
      </c>
      <c r="F48" s="7">
        <f>AVERAGE('Raw Data'!F47,'Raw Data'!F97,'Raw Data'!F147)</f>
        <v>54.073333333333331</v>
      </c>
      <c r="G48" s="8">
        <f>AVERAGE('Raw Data'!G47,'Raw Data'!G97,'Raw Data'!G147)</f>
        <v>0.15876666666666669</v>
      </c>
      <c r="H48" s="11">
        <f t="shared" si="0"/>
        <v>158.76666666666671</v>
      </c>
      <c r="I48" s="9">
        <f>AVERAGE('Raw Data'!H47,'Raw Data'!H97,'Raw Data'!H147)</f>
        <v>1.0126666666666666</v>
      </c>
      <c r="J48" s="5">
        <f>AVERAGE('Raw Data'!M47,'Raw Data'!M97,'Raw Data'!M147)</f>
        <v>30.3</v>
      </c>
      <c r="K48" s="6">
        <f>AVERAGE('Raw Data'!N47,'Raw Data'!N97,'Raw Data'!N147)</f>
        <v>8.5839999999999996</v>
      </c>
      <c r="L48" s="7">
        <f>AVERAGE('Raw Data'!O47,'Raw Data'!O97,'Raw Data'!O147)</f>
        <v>52.603333333333332</v>
      </c>
      <c r="M48" s="8">
        <f>AVERAGE('Raw Data'!P47,'Raw Data'!P97,'Raw Data'!P147)</f>
        <v>0.16320000000000001</v>
      </c>
      <c r="N48" s="11">
        <f t="shared" si="1"/>
        <v>163.20000000000002</v>
      </c>
      <c r="O48" s="5">
        <f>AVERAGE('Raw Data'!V47,'Raw Data'!V97,'Raw Data'!V147)</f>
        <v>34.4</v>
      </c>
      <c r="P48" s="6">
        <f>AVERAGE('Raw Data'!W47,'Raw Data'!W97,'Raw Data'!W147)</f>
        <v>8.5839999999999996</v>
      </c>
      <c r="Q48" s="7">
        <f>AVERAGE('Raw Data'!X47,'Raw Data'!X97,'Raw Data'!X147)</f>
        <v>76.823333333333338</v>
      </c>
      <c r="R48" s="8">
        <f>AVERAGE('Raw Data'!Y47,'Raw Data'!Y97,'Raw Data'!Y147)</f>
        <v>0.11193333333333333</v>
      </c>
      <c r="S48" s="11">
        <f t="shared" si="2"/>
        <v>111.93333333333332</v>
      </c>
      <c r="T48" s="5">
        <f>AVERAGE('Raw Data'!AE47,'Raw Data'!AE97,'Raw Data'!AE147)</f>
        <v>38.1</v>
      </c>
      <c r="U48" s="6">
        <f>AVERAGE('Raw Data'!AF47,'Raw Data'!AF97,'Raw Data'!AF147)</f>
        <v>8.5839999999999996</v>
      </c>
      <c r="V48" s="7">
        <f>AVERAGE('Raw Data'!AG47,'Raw Data'!AG97,'Raw Data'!AG147)</f>
        <v>84.236666666666665</v>
      </c>
      <c r="W48" s="8">
        <f>AVERAGE('Raw Data'!AH47,'Raw Data'!AH97,'Raw Data'!AH147)</f>
        <v>0.10198333333333333</v>
      </c>
      <c r="X48" s="11">
        <f t="shared" si="3"/>
        <v>101.98333333333333</v>
      </c>
      <c r="Y48" s="5">
        <f>AVERAGE('Raw Data'!AN47,'Raw Data'!AN97,'Raw Data'!AN147)</f>
        <v>42.366666666666667</v>
      </c>
      <c r="Z48" s="6">
        <f>AVERAGE('Raw Data'!AO47,'Raw Data'!AO97,'Raw Data'!AO147)</f>
        <v>8.5839999999999996</v>
      </c>
      <c r="AA48" s="7">
        <f>AVERAGE('Raw Data'!AP47,'Raw Data'!AP97,'Raw Data'!AP147)</f>
        <v>146.30000000000001</v>
      </c>
      <c r="AB48" s="8">
        <f>AVERAGE('Raw Data'!AQ47,'Raw Data'!AQ97,'Raw Data'!AQ147)</f>
        <v>5.9456666666666665E-2</v>
      </c>
      <c r="AC48" s="11">
        <f t="shared" si="4"/>
        <v>59.456666666666663</v>
      </c>
      <c r="AD48" s="5">
        <f>AVERAGE('Raw Data'!AW47,'Raw Data'!AW97,'Raw Data'!AW147)</f>
        <v>26.600000000000005</v>
      </c>
      <c r="AE48" s="6">
        <f>AVERAGE('Raw Data'!AX47,'Raw Data'!AX97,'Raw Data'!AX147)</f>
        <v>8.5839999999999996</v>
      </c>
      <c r="AF48" s="7">
        <f>AVERAGE('Raw Data'!AY47,'Raw Data'!AY97,'Raw Data'!AY147)</f>
        <v>35.169999999999995</v>
      </c>
      <c r="AG48" s="8">
        <f>AVERAGE('Raw Data'!AZ47,'Raw Data'!AZ97,'Raw Data'!AZ147)</f>
        <v>0.24403333333333332</v>
      </c>
      <c r="AH48" s="11">
        <f t="shared" si="5"/>
        <v>244.03333333333333</v>
      </c>
      <c r="AI48" s="5">
        <f>AVERAGE('Raw Data'!BF47,'Raw Data'!BF97,'Raw Data'!BF147)</f>
        <v>30.3</v>
      </c>
      <c r="AJ48" s="6">
        <f>AVERAGE('Raw Data'!BG47,'Raw Data'!BG97,'Raw Data'!BG147)</f>
        <v>8.5839999999999996</v>
      </c>
      <c r="AK48" s="7">
        <f>AVERAGE('Raw Data'!BH47,'Raw Data'!BH97,'Raw Data'!BH147)</f>
        <v>46.603333333333332</v>
      </c>
      <c r="AL48" s="8">
        <f>AVERAGE('Raw Data'!BI47,'Raw Data'!BI97,'Raw Data'!BI147)</f>
        <v>0.1842</v>
      </c>
      <c r="AM48" s="11">
        <f t="shared" si="6"/>
        <v>184.2</v>
      </c>
      <c r="AN48" s="5">
        <f>AVERAGE('Raw Data'!BO47,'Raw Data'!BO97,'Raw Data'!BO147)</f>
        <v>34.4</v>
      </c>
      <c r="AO48" s="6">
        <f>AVERAGE('Raw Data'!BP47,'Raw Data'!BP97,'Raw Data'!BP147)</f>
        <v>8.5839999999999996</v>
      </c>
      <c r="AP48" s="7">
        <f>AVERAGE('Raw Data'!BQ47,'Raw Data'!BQ97,'Raw Data'!BQ147)</f>
        <v>61.15</v>
      </c>
      <c r="AQ48" s="8">
        <f>AVERAGE('Raw Data'!BR47,'Raw Data'!BR97,'Raw Data'!BR147)</f>
        <v>0.14036666666666667</v>
      </c>
      <c r="AR48" s="11">
        <f t="shared" si="7"/>
        <v>140.36666666666667</v>
      </c>
      <c r="AS48" s="5">
        <f>AVERAGE('Raw Data'!BX47,'Raw Data'!BX97,'Raw Data'!BX147)</f>
        <v>38.1</v>
      </c>
      <c r="AT48" s="6">
        <f>AVERAGE('Raw Data'!BY47,'Raw Data'!BY97,'Raw Data'!BY147)</f>
        <v>8.5839999999999996</v>
      </c>
      <c r="AU48" s="7">
        <f>AVERAGE('Raw Data'!BZ47,'Raw Data'!BZ97,'Raw Data'!BZ147)</f>
        <v>78.31</v>
      </c>
      <c r="AV48" s="8">
        <f>AVERAGE('Raw Data'!CA47,'Raw Data'!CA97,'Raw Data'!CA147)</f>
        <v>0.10959999999999999</v>
      </c>
      <c r="AW48" s="11">
        <f t="shared" si="8"/>
        <v>109.6</v>
      </c>
      <c r="AX48" s="5">
        <f>AVERAGE('Raw Data'!CG47,'Raw Data'!CG97,'Raw Data'!CG147)</f>
        <v>42.4</v>
      </c>
      <c r="AY48" s="6">
        <f>AVERAGE('Raw Data'!CH47,'Raw Data'!CH97,'Raw Data'!CH147)</f>
        <v>8.5839999999999996</v>
      </c>
      <c r="AZ48" s="7">
        <f>AVERAGE('Raw Data'!CI47,'Raw Data'!CI97,'Raw Data'!CI147)</f>
        <v>100.19499999999999</v>
      </c>
      <c r="BA48" s="8">
        <f>AVERAGE('Raw Data'!CJ47,'Raw Data'!CJ97,'Raw Data'!CJ147)</f>
        <v>8.5694999999999993E-2</v>
      </c>
      <c r="BB48" s="11">
        <f t="shared" si="9"/>
        <v>85.694999999999993</v>
      </c>
      <c r="BC48" s="5">
        <f>AVERAGE('Raw Data'!CP47)</f>
        <v>23</v>
      </c>
      <c r="BD48" s="6">
        <f>AVERAGE('Raw Data'!CQ47)</f>
        <v>21.46</v>
      </c>
      <c r="BE48" s="7">
        <f>AVERAGE('Raw Data'!CR47)</f>
        <v>7.8509000000000002</v>
      </c>
      <c r="BF48" s="8">
        <f>AVERAGE('Raw Data'!CS47)</f>
        <v>2.7334000000000001</v>
      </c>
      <c r="BG48" s="11">
        <f t="shared" si="10"/>
        <v>2733.4</v>
      </c>
      <c r="BH48" s="5">
        <f>AVERAGE('Raw Data'!CX47,'Raw Data'!CX97,'Raw Data'!CX147)</f>
        <v>26.399999999999995</v>
      </c>
      <c r="BI48" s="6">
        <f>AVERAGE('Raw Data'!CY47,'Raw Data'!CY97,'Raw Data'!CY147)</f>
        <v>19.18</v>
      </c>
      <c r="BJ48" s="7">
        <f>AVERAGE('Raw Data'!CZ47,'Raw Data'!CZ97,'Raw Data'!CZ147)</f>
        <v>9.1783333333333328</v>
      </c>
      <c r="BK48" s="8">
        <f>AVERAGE('Raw Data'!DA47,'Raw Data'!DA97,'Raw Data'!DA147)</f>
        <v>2.0903333333333336</v>
      </c>
      <c r="BL48" s="11">
        <f t="shared" si="11"/>
        <v>2090.3333333333335</v>
      </c>
      <c r="BM48" s="5">
        <f>AVERAGE('Raw Data'!DG47,'Raw Data'!DG97,'Raw Data'!DG147)</f>
        <v>30.399999999999995</v>
      </c>
      <c r="BN48" s="6">
        <f>AVERAGE('Raw Data'!DH47,'Raw Data'!DH97,'Raw Data'!DH147)</f>
        <v>19.18</v>
      </c>
      <c r="BO48" s="7">
        <f>AVERAGE('Raw Data'!DI47,'Raw Data'!DI97,'Raw Data'!DI147)</f>
        <v>11.756666666666666</v>
      </c>
      <c r="BP48" s="8">
        <f>AVERAGE('Raw Data'!DJ47,'Raw Data'!DJ97,'Raw Data'!DJ147)</f>
        <v>1.6313333333333333</v>
      </c>
      <c r="BQ48" s="11">
        <f t="shared" si="12"/>
        <v>1631.3333333333333</v>
      </c>
      <c r="BR48" s="5">
        <f>AVERAGE('Raw Data'!DP47,'Raw Data'!DP97,'Raw Data'!DP147)</f>
        <v>34.200000000000003</v>
      </c>
      <c r="BS48" s="6">
        <f>AVERAGE('Raw Data'!DQ47,'Raw Data'!DQ96,'Raw Data'!DQ146)</f>
        <v>19.18</v>
      </c>
      <c r="BT48" s="7">
        <f>AVERAGE('Raw Data'!DR47,'Raw Data'!DR97,'Raw Data'!DR147)</f>
        <v>17.373333333333331</v>
      </c>
      <c r="BU48" s="8">
        <f>AVERAGE('Raw Data'!DS47,'Raw Data'!DS97,'Raw Data'!DS147)</f>
        <v>1.2316666666666667</v>
      </c>
      <c r="BV48" s="11">
        <f t="shared" si="13"/>
        <v>1231.6666666666667</v>
      </c>
      <c r="BW48" s="5">
        <f>AVERAGE('Raw Data'!DY47,'Raw Data'!DY97,'Raw Data'!DY147)</f>
        <v>38.266666666666666</v>
      </c>
      <c r="BX48" s="6">
        <f>AVERAGE('Raw Data'!DZ47,'Raw Data'!DZ96,'Raw Data'!DZ146)</f>
        <v>19.18</v>
      </c>
      <c r="BY48" s="6">
        <f>AVERAGE('Raw Data'!EA47,'Raw Data'!EA96,'Raw Data'!EA146)</f>
        <v>21.51</v>
      </c>
      <c r="BZ48" s="6">
        <f>AVERAGE('Raw Data'!EB47,'Raw Data'!EB96,'Raw Data'!EB146)</f>
        <v>0.89176666666666671</v>
      </c>
      <c r="CA48" s="11">
        <f t="shared" si="14"/>
        <v>891.76666666666665</v>
      </c>
      <c r="CB48" s="5">
        <f>AVERAGE('Raw Data'!EH47,'Raw Data'!EH97)</f>
        <v>41.7</v>
      </c>
      <c r="CC48" s="6">
        <f>AVERAGE('Raw Data'!EI47,'Raw Data'!EI97)</f>
        <v>19.18</v>
      </c>
      <c r="CD48" s="7">
        <f>AVERAGE('Raw Data'!EJ47,'Raw Data'!EJ97)</f>
        <v>27.38</v>
      </c>
      <c r="CE48" s="8">
        <f>AVERAGE('Raw Data'!EK47,'Raw Data'!EK97)</f>
        <v>0.70065</v>
      </c>
      <c r="CF48" s="11">
        <f t="shared" si="15"/>
        <v>700.65</v>
      </c>
      <c r="CG48" s="5">
        <f>AVERAGE('Raw Data'!EQ47)</f>
        <v>23.2</v>
      </c>
      <c r="CH48" s="6">
        <f>AVERAGE('Raw Data'!ER47)</f>
        <v>21.46</v>
      </c>
      <c r="CI48" s="7">
        <f>AVERAGE('Raw Data'!ES47)</f>
        <v>11.42</v>
      </c>
      <c r="CJ48" s="8">
        <f>AVERAGE('Raw Data'!ET47)</f>
        <v>1.8779999999999999</v>
      </c>
      <c r="CK48" s="11">
        <f t="shared" si="16"/>
        <v>1878</v>
      </c>
      <c r="CL48" s="5">
        <f>AVERAGE('Raw Data'!EZ47,'Raw Data'!EZ97,'Raw Data'!EZ147)</f>
        <v>26.366666666666664</v>
      </c>
      <c r="CM48" s="6">
        <f>AVERAGE('Raw Data'!FA147,'Raw Data'!FA197)</f>
        <v>19.18</v>
      </c>
      <c r="CN48" s="7">
        <f>AVERAGE('Raw Data'!FB47,'Raw Data'!FB97,'Raw Data'!FB147)</f>
        <v>14.366666666666667</v>
      </c>
      <c r="CO48" s="8">
        <f>AVERAGE('Raw Data'!FC47,'Raw Data'!FC97,'Raw Data'!FC147)</f>
        <v>1.4406666666666668</v>
      </c>
      <c r="CP48" s="11">
        <f t="shared" si="17"/>
        <v>1440.6666666666667</v>
      </c>
      <c r="CQ48" s="5">
        <f>AVERAGE('Raw Data'!FI47,'Raw Data'!FI97,'Raw Data'!FI147)</f>
        <v>30.399999999999995</v>
      </c>
      <c r="CR48" s="6">
        <f>AVERAGE('Raw Data'!FJ47,'Raw Data'!FJ97,'Raw Data'!FJ147)</f>
        <v>19.18</v>
      </c>
      <c r="CS48" s="7">
        <f>AVERAGE('Raw Data'!FK47,'Raw Data'!FK97,'Raw Data'!FK147)</f>
        <v>20.913333333333334</v>
      </c>
      <c r="CT48" s="8">
        <f>AVERAGE('Raw Data'!FL47,'Raw Data'!FL97,'Raw Data'!FL147)</f>
        <v>0.93023333333333336</v>
      </c>
      <c r="CU48" s="11">
        <f t="shared" si="18"/>
        <v>930.23333333333335</v>
      </c>
      <c r="CV48" s="5">
        <f>AVERAGE('Raw Data'!FR47,'Raw Data'!FR97,'Raw Data'!FR147)</f>
        <v>34.166666666666671</v>
      </c>
      <c r="CW48" s="6">
        <f>AVERAGE('Raw Data'!FS47,'Raw Data'!FS97,'Raw Data'!FS147)</f>
        <v>19.18</v>
      </c>
      <c r="CX48" s="7">
        <f>AVERAGE('Raw Data'!FT47,'Raw Data'!FT97,'Raw Data'!FT147)</f>
        <v>24.94</v>
      </c>
      <c r="CY48" s="8">
        <f>AVERAGE('Raw Data'!FU47,'Raw Data'!FU97,'Raw Data'!FU147)</f>
        <v>0.76913333333333334</v>
      </c>
      <c r="CZ48" s="11">
        <f t="shared" si="19"/>
        <v>769.13333333333333</v>
      </c>
      <c r="DA48" s="5">
        <f>AVERAGE('Raw Data'!GA47,'Raw Data'!GA97,'Raw Data'!GA147)</f>
        <v>38.299999999999997</v>
      </c>
      <c r="DB48" s="6">
        <f>AVERAGE('Raw Data'!GB47,'Raw Data'!GB96,'Raw Data'!GB146)</f>
        <v>19.18</v>
      </c>
      <c r="DC48" s="6">
        <f>AVERAGE('Raw Data'!GC47,'Raw Data'!GC96,'Raw Data'!GC146)</f>
        <v>34.04666666666666</v>
      </c>
      <c r="DD48" s="6">
        <f>AVERAGE('Raw Data'!GD47,'Raw Data'!GD96,'Raw Data'!GD146)</f>
        <v>0.56696666666666673</v>
      </c>
      <c r="DE48" s="11">
        <f t="shared" si="20"/>
        <v>566.9666666666667</v>
      </c>
      <c r="DF48" s="5">
        <f>AVERAGE('Raw Data'!GJ47,'Raw Data'!GJ97)</f>
        <v>41.7</v>
      </c>
      <c r="DG48" s="6">
        <f>AVERAGE('Raw Data'!GK47,'Raw Data'!GK96)</f>
        <v>19.18</v>
      </c>
      <c r="DH48" s="6">
        <f>AVERAGE('Raw Data'!GL47,'Raw Data'!GL96)</f>
        <v>40.825000000000003</v>
      </c>
      <c r="DI48" s="6">
        <f>AVERAGE('Raw Data'!GM47,'Raw Data'!GM96)</f>
        <v>0.46984999999999999</v>
      </c>
      <c r="DJ48" s="11">
        <f t="shared" si="21"/>
        <v>469.84999999999997</v>
      </c>
    </row>
    <row r="49" spans="2:114">
      <c r="B49">
        <v>45</v>
      </c>
      <c r="C49" s="2">
        <f>AVERAGE('Raw Data'!C48,('Raw Data'!C98)-15,('Raw Data'!C148)-15)</f>
        <v>228.6</v>
      </c>
      <c r="D49" s="5">
        <f>AVERAGE('Raw Data'!D48,'Raw Data'!D98,'Raw Data'!D148)</f>
        <v>26.600000000000005</v>
      </c>
      <c r="E49" s="6">
        <f>AVERAGE('Raw Data'!E48,'Raw Data'!E98,'Raw Data'!E148)</f>
        <v>9.8829999999999991</v>
      </c>
      <c r="F49" s="7">
        <f>AVERAGE('Raw Data'!F48,'Raw Data'!F98,'Raw Data'!F148)</f>
        <v>62.306666666666665</v>
      </c>
      <c r="G49" s="8">
        <f>AVERAGE('Raw Data'!G48,'Raw Data'!G98,'Raw Data'!G148)</f>
        <v>0.15863333333333332</v>
      </c>
      <c r="H49" s="11">
        <f t="shared" si="0"/>
        <v>158.63333333333333</v>
      </c>
      <c r="I49" s="9">
        <f>AVERAGE('Raw Data'!H48,'Raw Data'!H98,'Raw Data'!H148)</f>
        <v>1.0129999999999999</v>
      </c>
      <c r="J49" s="5">
        <f>AVERAGE('Raw Data'!M48,'Raw Data'!M98,'Raw Data'!M148)</f>
        <v>30.3</v>
      </c>
      <c r="K49" s="6">
        <f>AVERAGE('Raw Data'!N48,'Raw Data'!N98,'Raw Data'!N148)</f>
        <v>9.8829999999999991</v>
      </c>
      <c r="L49" s="7">
        <f>AVERAGE('Raw Data'!O48,'Raw Data'!O98,'Raw Data'!O148)</f>
        <v>60.803333333333335</v>
      </c>
      <c r="M49" s="8">
        <f>AVERAGE('Raw Data'!P48,'Raw Data'!P98,'Raw Data'!P148)</f>
        <v>0.16256666666666666</v>
      </c>
      <c r="N49" s="11">
        <f t="shared" si="1"/>
        <v>162.56666666666666</v>
      </c>
      <c r="O49" s="5">
        <f>AVERAGE('Raw Data'!V48,'Raw Data'!V98,'Raw Data'!V148)</f>
        <v>34.4</v>
      </c>
      <c r="P49" s="6">
        <f>AVERAGE('Raw Data'!W48,'Raw Data'!W98,'Raw Data'!W148)</f>
        <v>9.8829999999999991</v>
      </c>
      <c r="Q49" s="7">
        <f>AVERAGE('Raw Data'!X48,'Raw Data'!X98,'Raw Data'!X148)</f>
        <v>89.583333333333329</v>
      </c>
      <c r="R49" s="8">
        <f>AVERAGE('Raw Data'!Y48,'Raw Data'!Y98,'Raw Data'!Y148)</f>
        <v>0.1104</v>
      </c>
      <c r="S49" s="11">
        <f t="shared" si="2"/>
        <v>110.39999999999999</v>
      </c>
      <c r="T49" s="5">
        <f>AVERAGE('Raw Data'!AE48,'Raw Data'!AE98,'Raw Data'!AE148)</f>
        <v>38.1</v>
      </c>
      <c r="U49" s="6">
        <f>AVERAGE('Raw Data'!AF48,'Raw Data'!AF98,'Raw Data'!AF148)</f>
        <v>9.8829999999999991</v>
      </c>
      <c r="V49" s="7">
        <f>AVERAGE('Raw Data'!AG48,'Raw Data'!AG98,'Raw Data'!AG148)</f>
        <v>98.71</v>
      </c>
      <c r="W49" s="8">
        <f>AVERAGE('Raw Data'!AH48,'Raw Data'!AH98,'Raw Data'!AH148)</f>
        <v>0.10041666666666667</v>
      </c>
      <c r="X49" s="11">
        <f t="shared" si="3"/>
        <v>100.41666666666667</v>
      </c>
      <c r="Y49" s="5">
        <f>AVERAGE('Raw Data'!AN48,'Raw Data'!AN98,'Raw Data'!AN148)</f>
        <v>42.366666666666667</v>
      </c>
      <c r="Z49" s="6">
        <f>AVERAGE('Raw Data'!AO48,'Raw Data'!AO98,'Raw Data'!AO148)</f>
        <v>9.8829999999999991</v>
      </c>
      <c r="AA49" s="7">
        <f>AVERAGE('Raw Data'!AP48,'Raw Data'!AP98,'Raw Data'!AP148)</f>
        <v>168.46666666666667</v>
      </c>
      <c r="AB49" s="8">
        <f>AVERAGE('Raw Data'!AQ48,'Raw Data'!AQ98,'Raw Data'!AQ148)</f>
        <v>5.9450000000000003E-2</v>
      </c>
      <c r="AC49" s="11">
        <f t="shared" si="4"/>
        <v>59.45</v>
      </c>
      <c r="AD49" s="5">
        <f>AVERAGE('Raw Data'!AW48,'Raw Data'!AW98,'Raw Data'!AW148)</f>
        <v>26.600000000000005</v>
      </c>
      <c r="AE49" s="6">
        <f>AVERAGE('Raw Data'!AX48,'Raw Data'!AX98,'Raw Data'!AX148)</f>
        <v>9.8829999999999991</v>
      </c>
      <c r="AF49" s="7">
        <f>AVERAGE('Raw Data'!AY48,'Raw Data'!AY98,'Raw Data'!AY148)</f>
        <v>40.29666666666666</v>
      </c>
      <c r="AG49" s="8">
        <f>AVERAGE('Raw Data'!AZ48,'Raw Data'!AZ98,'Raw Data'!AZ148)</f>
        <v>0.24529999999999999</v>
      </c>
      <c r="AH49" s="11">
        <f t="shared" si="5"/>
        <v>245.29999999999998</v>
      </c>
      <c r="AI49" s="5">
        <f>AVERAGE('Raw Data'!BF48,'Raw Data'!BF98,'Raw Data'!BF148)</f>
        <v>30.3</v>
      </c>
      <c r="AJ49" s="6">
        <f>AVERAGE('Raw Data'!BG48,'Raw Data'!BG98,'Raw Data'!BG148)</f>
        <v>9.8829999999999991</v>
      </c>
      <c r="AK49" s="7">
        <f>AVERAGE('Raw Data'!BH48,'Raw Data'!BH98,'Raw Data'!BH148)</f>
        <v>53.653333333333336</v>
      </c>
      <c r="AL49" s="8">
        <f>AVERAGE('Raw Data'!BI48,'Raw Data'!BI98,'Raw Data'!BI148)</f>
        <v>0.18423333333333333</v>
      </c>
      <c r="AM49" s="11">
        <f t="shared" si="6"/>
        <v>184.23333333333332</v>
      </c>
      <c r="AN49" s="5">
        <f>AVERAGE('Raw Data'!BO48,'Raw Data'!BO98,'Raw Data'!BO148)</f>
        <v>34.4</v>
      </c>
      <c r="AO49" s="6">
        <f>AVERAGE('Raw Data'!BP48,'Raw Data'!BP98,'Raw Data'!BP148)</f>
        <v>9.8829999999999991</v>
      </c>
      <c r="AP49" s="7">
        <f>AVERAGE('Raw Data'!BQ48,'Raw Data'!BQ98,'Raw Data'!BQ148)</f>
        <v>70.403333333333336</v>
      </c>
      <c r="AQ49" s="8">
        <f>AVERAGE('Raw Data'!BR48,'Raw Data'!BR98,'Raw Data'!BR148)</f>
        <v>0.14036666666666667</v>
      </c>
      <c r="AR49" s="11">
        <f t="shared" si="7"/>
        <v>140.36666666666667</v>
      </c>
      <c r="AS49" s="5">
        <f>AVERAGE('Raw Data'!BX48,'Raw Data'!BX98,'Raw Data'!BX148)</f>
        <v>38.1</v>
      </c>
      <c r="AT49" s="6">
        <f>AVERAGE('Raw Data'!BY48,'Raw Data'!BY98,'Raw Data'!BY148)</f>
        <v>9.8829999999999991</v>
      </c>
      <c r="AU49" s="7">
        <f>AVERAGE('Raw Data'!BZ48,'Raw Data'!BZ98,'Raw Data'!BZ148)</f>
        <v>90.033333333333346</v>
      </c>
      <c r="AV49" s="8">
        <f>AVERAGE('Raw Data'!CA48,'Raw Data'!CA98,'Raw Data'!CA148)</f>
        <v>0.10980000000000001</v>
      </c>
      <c r="AW49" s="11">
        <f t="shared" si="8"/>
        <v>109.80000000000001</v>
      </c>
      <c r="AX49" s="5">
        <f>AVERAGE('Raw Data'!CG48,'Raw Data'!CG98,'Raw Data'!CG148)</f>
        <v>42.4</v>
      </c>
      <c r="AY49" s="6">
        <f>AVERAGE('Raw Data'!CH48,'Raw Data'!CH98,'Raw Data'!CH148)</f>
        <v>9.8829999999999991</v>
      </c>
      <c r="AZ49" s="7">
        <f>AVERAGE('Raw Data'!CI48,'Raw Data'!CI98,'Raw Data'!CI148)</f>
        <v>115.25</v>
      </c>
      <c r="BA49" s="8">
        <f>AVERAGE('Raw Data'!CJ48,'Raw Data'!CJ98,'Raw Data'!CJ148)</f>
        <v>8.5754999999999998E-2</v>
      </c>
      <c r="BB49" s="11">
        <f t="shared" si="9"/>
        <v>85.754999999999995</v>
      </c>
      <c r="BC49" s="5">
        <f>AVERAGE('Raw Data'!CP48)</f>
        <v>23</v>
      </c>
      <c r="BD49" s="6">
        <f>AVERAGE('Raw Data'!CQ48)</f>
        <v>24.709</v>
      </c>
      <c r="BE49" s="7">
        <f>AVERAGE('Raw Data'!CR48)</f>
        <v>9.0559999999999992</v>
      </c>
      <c r="BF49" s="8">
        <f>AVERAGE('Raw Data'!CS48)</f>
        <v>2.7284000000000002</v>
      </c>
      <c r="BG49" s="11">
        <f t="shared" si="10"/>
        <v>2728.4</v>
      </c>
      <c r="BH49" s="5">
        <f>AVERAGE('Raw Data'!CX48,'Raw Data'!CX98,'Raw Data'!CX148)</f>
        <v>26.399999999999995</v>
      </c>
      <c r="BI49" s="6">
        <f>AVERAGE('Raw Data'!CY48,'Raw Data'!CY98,'Raw Data'!CY148)</f>
        <v>22.5</v>
      </c>
      <c r="BJ49" s="7">
        <f>AVERAGE('Raw Data'!CZ48,'Raw Data'!CZ98,'Raw Data'!CZ148)</f>
        <v>10.79</v>
      </c>
      <c r="BK49" s="8">
        <f>AVERAGE('Raw Data'!DA48,'Raw Data'!DA98,'Raw Data'!DA148)</f>
        <v>2.0856666666666666</v>
      </c>
      <c r="BL49" s="11">
        <f t="shared" si="11"/>
        <v>2085.6666666666665</v>
      </c>
      <c r="BM49" s="5">
        <f>AVERAGE('Raw Data'!DG48,'Raw Data'!DG98,'Raw Data'!DG148)</f>
        <v>30.399999999999995</v>
      </c>
      <c r="BN49" s="6">
        <f>AVERAGE('Raw Data'!DH48,'Raw Data'!DH98,'Raw Data'!DH148)</f>
        <v>22.5</v>
      </c>
      <c r="BO49" s="7">
        <f>AVERAGE('Raw Data'!DI48,'Raw Data'!DI98,'Raw Data'!DI148)</f>
        <v>13.803333333333335</v>
      </c>
      <c r="BP49" s="8">
        <f>AVERAGE('Raw Data'!DJ48,'Raw Data'!DJ98,'Raw Data'!DJ148)</f>
        <v>1.6306666666666665</v>
      </c>
      <c r="BQ49" s="11">
        <f t="shared" si="12"/>
        <v>1630.6666666666665</v>
      </c>
      <c r="BR49" s="5">
        <f>AVERAGE('Raw Data'!DP48,'Raw Data'!DP98,'Raw Data'!DP148)</f>
        <v>34.166666666666664</v>
      </c>
      <c r="BS49" s="6">
        <f>AVERAGE('Raw Data'!DQ48,'Raw Data'!DQ97,'Raw Data'!DQ147)</f>
        <v>22.5</v>
      </c>
      <c r="BT49" s="7">
        <f>AVERAGE('Raw Data'!DR48,'Raw Data'!DR98,'Raw Data'!DR148)</f>
        <v>20.420000000000002</v>
      </c>
      <c r="BU49" s="8">
        <f>AVERAGE('Raw Data'!DS48,'Raw Data'!DS98,'Raw Data'!DS148)</f>
        <v>1.2293333333333332</v>
      </c>
      <c r="BV49" s="11">
        <f t="shared" si="13"/>
        <v>1229.3333333333333</v>
      </c>
      <c r="BW49" s="5">
        <f>AVERAGE('Raw Data'!DY48,'Raw Data'!DY98,'Raw Data'!DY148)</f>
        <v>38.266666666666666</v>
      </c>
      <c r="BX49" s="6">
        <f>AVERAGE('Raw Data'!DZ48,'Raw Data'!DZ97,'Raw Data'!DZ147)</f>
        <v>22.5</v>
      </c>
      <c r="BY49" s="6">
        <f>AVERAGE('Raw Data'!EA48,'Raw Data'!EA97,'Raw Data'!EA147)</f>
        <v>25.233333333333331</v>
      </c>
      <c r="BZ49" s="6">
        <f>AVERAGE('Raw Data'!EB48,'Raw Data'!EB97,'Raw Data'!EB147)</f>
        <v>0.89179999999999993</v>
      </c>
      <c r="CA49" s="11">
        <f t="shared" si="14"/>
        <v>891.8</v>
      </c>
      <c r="CB49" s="5">
        <f>AVERAGE('Raw Data'!EH48,'Raw Data'!EH98)</f>
        <v>41.7</v>
      </c>
      <c r="CC49" s="6">
        <f>AVERAGE('Raw Data'!EI48,'Raw Data'!EI98)</f>
        <v>22.5</v>
      </c>
      <c r="CD49" s="7">
        <f>AVERAGE('Raw Data'!EJ48,'Raw Data'!EJ98)</f>
        <v>32.155000000000001</v>
      </c>
      <c r="CE49" s="8">
        <f>AVERAGE('Raw Data'!EK48,'Raw Data'!EK98)</f>
        <v>0.69979999999999998</v>
      </c>
      <c r="CF49" s="11">
        <f t="shared" si="15"/>
        <v>699.8</v>
      </c>
      <c r="CG49" s="5">
        <f>AVERAGE('Raw Data'!EQ48)</f>
        <v>23.2</v>
      </c>
      <c r="CH49" s="6">
        <f>AVERAGE('Raw Data'!ER48)</f>
        <v>24.71</v>
      </c>
      <c r="CI49" s="7">
        <f>AVERAGE('Raw Data'!ES48)</f>
        <v>13.17</v>
      </c>
      <c r="CJ49" s="8">
        <f>AVERAGE('Raw Data'!ET48)</f>
        <v>1.8759999999999999</v>
      </c>
      <c r="CK49" s="11">
        <f t="shared" si="16"/>
        <v>1876</v>
      </c>
      <c r="CL49" s="5">
        <f>AVERAGE('Raw Data'!EZ48,'Raw Data'!EZ98,'Raw Data'!EZ148)</f>
        <v>26.333333333333332</v>
      </c>
      <c r="CM49" s="6">
        <f>AVERAGE('Raw Data'!FA148,'Raw Data'!FA198)</f>
        <v>22.5</v>
      </c>
      <c r="CN49" s="7">
        <f>AVERAGE('Raw Data'!FB48,'Raw Data'!FB98,'Raw Data'!FB148)</f>
        <v>16.65666666666667</v>
      </c>
      <c r="CO49" s="8">
        <f>AVERAGE('Raw Data'!FC48,'Raw Data'!FC98,'Raw Data'!FC148)</f>
        <v>1.4393333333333331</v>
      </c>
      <c r="CP49" s="11">
        <f t="shared" si="17"/>
        <v>1439.333333333333</v>
      </c>
      <c r="CQ49" s="5">
        <f>AVERAGE('Raw Data'!FI48,'Raw Data'!FI98,'Raw Data'!FI148)</f>
        <v>30.399999999999995</v>
      </c>
      <c r="CR49" s="6">
        <f>AVERAGE('Raw Data'!FJ48,'Raw Data'!FJ98,'Raw Data'!FJ148)</f>
        <v>22.5</v>
      </c>
      <c r="CS49" s="7">
        <f>AVERAGE('Raw Data'!FK48,'Raw Data'!FK98,'Raw Data'!FK148)</f>
        <v>24.576666666666668</v>
      </c>
      <c r="CT49" s="8">
        <f>AVERAGE('Raw Data'!FL48,'Raw Data'!FL98,'Raw Data'!FL148)</f>
        <v>0.92920000000000014</v>
      </c>
      <c r="CU49" s="11">
        <f t="shared" si="18"/>
        <v>929.20000000000016</v>
      </c>
      <c r="CV49" s="5">
        <f>AVERAGE('Raw Data'!FR48,'Raw Data'!FR98,'Raw Data'!FR148)</f>
        <v>34.133333333333333</v>
      </c>
      <c r="CW49" s="6">
        <f>AVERAGE('Raw Data'!FS48,'Raw Data'!FS98,'Raw Data'!FS148)</f>
        <v>22.5</v>
      </c>
      <c r="CX49" s="7">
        <f>AVERAGE('Raw Data'!FT48,'Raw Data'!FT98,'Raw Data'!FT148)</f>
        <v>29.253333333333334</v>
      </c>
      <c r="CY49" s="8">
        <f>AVERAGE('Raw Data'!FU48,'Raw Data'!FU98,'Raw Data'!FU148)</f>
        <v>0.76926666666666677</v>
      </c>
      <c r="CZ49" s="11">
        <f t="shared" si="19"/>
        <v>769.26666666666677</v>
      </c>
      <c r="DA49" s="5">
        <f>AVERAGE('Raw Data'!GA48,'Raw Data'!GA98,'Raw Data'!GA148)</f>
        <v>38.299999999999997</v>
      </c>
      <c r="DB49" s="6">
        <f>AVERAGE('Raw Data'!GB48,'Raw Data'!GB97,'Raw Data'!GB147)</f>
        <v>22.5</v>
      </c>
      <c r="DC49" s="6">
        <f>AVERAGE('Raw Data'!GC48,'Raw Data'!GC97,'Raw Data'!GC147)</f>
        <v>40.016666666666666</v>
      </c>
      <c r="DD49" s="6">
        <f>AVERAGE('Raw Data'!GD48,'Raw Data'!GD97,'Raw Data'!GD147)</f>
        <v>0.56593333333333329</v>
      </c>
      <c r="DE49" s="11">
        <f t="shared" si="20"/>
        <v>565.93333333333328</v>
      </c>
      <c r="DF49" s="5">
        <f>AVERAGE('Raw Data'!GJ48,'Raw Data'!GJ98)</f>
        <v>41.7</v>
      </c>
      <c r="DG49" s="6">
        <f>AVERAGE('Raw Data'!GK48,'Raw Data'!GK97)</f>
        <v>22.5</v>
      </c>
      <c r="DH49" s="6">
        <f>AVERAGE('Raw Data'!GL48,'Raw Data'!GL97)</f>
        <v>47.87</v>
      </c>
      <c r="DI49" s="6">
        <f>AVERAGE('Raw Data'!GM48,'Raw Data'!GM97)</f>
        <v>0.47004999999999997</v>
      </c>
      <c r="DJ49" s="11">
        <f t="shared" si="21"/>
        <v>470.04999999999995</v>
      </c>
    </row>
    <row r="50" spans="2:114">
      <c r="B50">
        <v>46</v>
      </c>
      <c r="C50" s="2">
        <f>AVERAGE('Raw Data'!C49,('Raw Data'!C99)-15,('Raw Data'!C149)-15)</f>
        <v>233.70000000000002</v>
      </c>
      <c r="D50" s="5">
        <f>AVERAGE('Raw Data'!D49,'Raw Data'!D99,'Raw Data'!D149)</f>
        <v>26.633333333333336</v>
      </c>
      <c r="E50" s="6">
        <f>AVERAGE('Raw Data'!E49,'Raw Data'!E99,'Raw Data'!E149)</f>
        <v>11.38</v>
      </c>
      <c r="F50" s="7">
        <f>AVERAGE('Raw Data'!F49,'Raw Data'!F99,'Raw Data'!F149)</f>
        <v>71.790000000000006</v>
      </c>
      <c r="G50" s="8">
        <f>AVERAGE('Raw Data'!G49,'Raw Data'!G99,'Raw Data'!G149)</f>
        <v>0.15853333333333333</v>
      </c>
      <c r="H50" s="11">
        <f t="shared" si="0"/>
        <v>158.53333333333333</v>
      </c>
      <c r="I50" s="9">
        <f>AVERAGE('Raw Data'!H49,'Raw Data'!H99,'Raw Data'!H149)</f>
        <v>1.0123333333333333</v>
      </c>
      <c r="J50" s="5">
        <f>AVERAGE('Raw Data'!M49,'Raw Data'!M99,'Raw Data'!M149)</f>
        <v>30.3</v>
      </c>
      <c r="K50" s="6">
        <f>AVERAGE('Raw Data'!N49,'Raw Data'!N99,'Raw Data'!N149)</f>
        <v>11.38</v>
      </c>
      <c r="L50" s="7">
        <f>AVERAGE('Raw Data'!O49,'Raw Data'!O99,'Raw Data'!O149)</f>
        <v>70.11666666666666</v>
      </c>
      <c r="M50" s="8">
        <f>AVERAGE('Raw Data'!P49,'Raw Data'!P99,'Raw Data'!P149)</f>
        <v>0.1623</v>
      </c>
      <c r="N50" s="11">
        <f t="shared" si="1"/>
        <v>162.30000000000001</v>
      </c>
      <c r="O50" s="5">
        <f>AVERAGE('Raw Data'!V49,'Raw Data'!V99,'Raw Data'!V149)</f>
        <v>34.4</v>
      </c>
      <c r="P50" s="6">
        <f>AVERAGE('Raw Data'!W49,'Raw Data'!W99,'Raw Data'!W149)</f>
        <v>11.38</v>
      </c>
      <c r="Q50" s="7">
        <f>AVERAGE('Raw Data'!X49,'Raw Data'!X99,'Raw Data'!X149)</f>
        <v>103.96666666666665</v>
      </c>
      <c r="R50" s="8">
        <f>AVERAGE('Raw Data'!Y49,'Raw Data'!Y99,'Raw Data'!Y149)</f>
        <v>0.1095</v>
      </c>
      <c r="S50" s="11">
        <f t="shared" si="2"/>
        <v>109.5</v>
      </c>
      <c r="T50" s="5">
        <f>AVERAGE('Raw Data'!AE49,'Raw Data'!AE99,'Raw Data'!AE149)</f>
        <v>38.1</v>
      </c>
      <c r="U50" s="6">
        <f>AVERAGE('Raw Data'!AF49,'Raw Data'!AF99,'Raw Data'!AF149)</f>
        <v>11.38</v>
      </c>
      <c r="V50" s="7">
        <f>AVERAGE('Raw Data'!AG49,'Raw Data'!AG99,'Raw Data'!AG149)</f>
        <v>114.66666666666667</v>
      </c>
      <c r="W50" s="8">
        <f>AVERAGE('Raw Data'!AH49,'Raw Data'!AH99,'Raw Data'!AH149)</f>
        <v>9.962E-2</v>
      </c>
      <c r="X50" s="11">
        <f t="shared" si="3"/>
        <v>99.62</v>
      </c>
      <c r="Y50" s="5">
        <f>AVERAGE('Raw Data'!AN49,'Raw Data'!AN99,'Raw Data'!AN149)</f>
        <v>42.366666666666667</v>
      </c>
      <c r="Z50" s="6">
        <f>AVERAGE('Raw Data'!AO49,'Raw Data'!AO99,'Raw Data'!AO149)</f>
        <v>11.38</v>
      </c>
      <c r="AA50" s="7">
        <f>AVERAGE('Raw Data'!AP49,'Raw Data'!AP99,'Raw Data'!AP149)</f>
        <v>194.03333333333333</v>
      </c>
      <c r="AB50" s="8">
        <f>AVERAGE('Raw Data'!AQ49,'Raw Data'!AQ99,'Raw Data'!AQ149)</f>
        <v>5.9409999999999998E-2</v>
      </c>
      <c r="AC50" s="11">
        <f t="shared" si="4"/>
        <v>59.41</v>
      </c>
      <c r="AD50" s="5">
        <f>AVERAGE('Raw Data'!AW49,'Raw Data'!AW99,'Raw Data'!AW149)</f>
        <v>26.600000000000005</v>
      </c>
      <c r="AE50" s="6">
        <f>AVERAGE('Raw Data'!AX49,'Raw Data'!AX99,'Raw Data'!AX149)</f>
        <v>11.38</v>
      </c>
      <c r="AF50" s="7">
        <f>AVERAGE('Raw Data'!AY49,'Raw Data'!AY99,'Raw Data'!AY149)</f>
        <v>46.589999999999996</v>
      </c>
      <c r="AG50" s="8">
        <f>AVERAGE('Raw Data'!AZ49,'Raw Data'!AZ99,'Raw Data'!AZ149)</f>
        <v>0.24429999999999999</v>
      </c>
      <c r="AH50" s="11">
        <f t="shared" si="5"/>
        <v>244.29999999999998</v>
      </c>
      <c r="AI50" s="5">
        <f>AVERAGE('Raw Data'!BF49,'Raw Data'!BF99,'Raw Data'!BF149)</f>
        <v>30.3</v>
      </c>
      <c r="AJ50" s="6">
        <f>AVERAGE('Raw Data'!BG49,'Raw Data'!BG99,'Raw Data'!BG149)</f>
        <v>11.38</v>
      </c>
      <c r="AK50" s="7">
        <f>AVERAGE('Raw Data'!BH49,'Raw Data'!BH99,'Raw Data'!BH149)</f>
        <v>61.756666666666668</v>
      </c>
      <c r="AL50" s="8">
        <f>AVERAGE('Raw Data'!BI49,'Raw Data'!BI99,'Raw Data'!BI149)</f>
        <v>0.18426666666666666</v>
      </c>
      <c r="AM50" s="11">
        <f t="shared" si="6"/>
        <v>184.26666666666665</v>
      </c>
      <c r="AN50" s="5">
        <f>AVERAGE('Raw Data'!BO49,'Raw Data'!BO99,'Raw Data'!BO149)</f>
        <v>34.4</v>
      </c>
      <c r="AO50" s="6">
        <f>AVERAGE('Raw Data'!BP49,'Raw Data'!BP99,'Raw Data'!BP149)</f>
        <v>11.38</v>
      </c>
      <c r="AP50" s="7">
        <f>AVERAGE('Raw Data'!BQ49,'Raw Data'!BQ99,'Raw Data'!BQ149)</f>
        <v>81.083333333333329</v>
      </c>
      <c r="AQ50" s="8">
        <f>AVERAGE('Raw Data'!BR49,'Raw Data'!BR99,'Raw Data'!BR149)</f>
        <v>0.14033333333333334</v>
      </c>
      <c r="AR50" s="11">
        <f t="shared" si="7"/>
        <v>140.33333333333334</v>
      </c>
      <c r="AS50" s="5">
        <f>AVERAGE('Raw Data'!BX49,'Raw Data'!BX99,'Raw Data'!BX149)</f>
        <v>38.1</v>
      </c>
      <c r="AT50" s="6">
        <f>AVERAGE('Raw Data'!BY49,'Raw Data'!BY99,'Raw Data'!BY149)</f>
        <v>11.38</v>
      </c>
      <c r="AU50" s="7">
        <f>AVERAGE('Raw Data'!BZ49,'Raw Data'!BZ99,'Raw Data'!BZ149)</f>
        <v>103.60000000000001</v>
      </c>
      <c r="AV50" s="8">
        <f>AVERAGE('Raw Data'!CA49,'Raw Data'!CA99,'Raw Data'!CA149)</f>
        <v>0.10986666666666667</v>
      </c>
      <c r="AW50" s="11">
        <f t="shared" si="8"/>
        <v>109.86666666666667</v>
      </c>
      <c r="AX50" s="5">
        <f>AVERAGE('Raw Data'!CG49,'Raw Data'!CG99,'Raw Data'!CG149)</f>
        <v>42.4</v>
      </c>
      <c r="AY50" s="6">
        <f>AVERAGE('Raw Data'!CH49,'Raw Data'!CH99,'Raw Data'!CH149)</f>
        <v>11.38</v>
      </c>
      <c r="AZ50" s="7">
        <f>AVERAGE('Raw Data'!CI49,'Raw Data'!CI99,'Raw Data'!CI149)</f>
        <v>132.60000000000002</v>
      </c>
      <c r="BA50" s="8">
        <f>AVERAGE('Raw Data'!CJ49,'Raw Data'!CJ99,'Raw Data'!CJ149)</f>
        <v>8.5845000000000005E-2</v>
      </c>
      <c r="BB50" s="11">
        <f t="shared" si="9"/>
        <v>85.844999999999999</v>
      </c>
      <c r="BC50" s="5">
        <f>AVERAGE('Raw Data'!CP49)</f>
        <v>23</v>
      </c>
      <c r="BD50" s="6">
        <f>AVERAGE('Raw Data'!CQ49)</f>
        <v>28.449000000000002</v>
      </c>
      <c r="BE50" s="7">
        <f>AVERAGE('Raw Data'!CR49)</f>
        <v>10.456</v>
      </c>
      <c r="BF50" s="8">
        <f>AVERAGE('Raw Data'!CS49)</f>
        <v>2.7208000000000001</v>
      </c>
      <c r="BG50" s="11">
        <f t="shared" si="10"/>
        <v>2720.8</v>
      </c>
      <c r="BH50" s="5">
        <f>AVERAGE('Raw Data'!CX49,'Raw Data'!CX99,'Raw Data'!CX149)</f>
        <v>26.399999999999995</v>
      </c>
      <c r="BI50" s="6">
        <f>AVERAGE('Raw Data'!CY49,'Raw Data'!CY99,'Raw Data'!CY149)</f>
        <v>26.399999999999995</v>
      </c>
      <c r="BJ50" s="7">
        <f>AVERAGE('Raw Data'!CZ49,'Raw Data'!CZ99,'Raw Data'!CZ149)</f>
        <v>12.673333333333332</v>
      </c>
      <c r="BK50" s="8">
        <f>AVERAGE('Raw Data'!DA49,'Raw Data'!DA99,'Raw Data'!DA149)</f>
        <v>2.0830000000000002</v>
      </c>
      <c r="BL50" s="11">
        <f t="shared" si="11"/>
        <v>2083</v>
      </c>
      <c r="BM50" s="5">
        <f>AVERAGE('Raw Data'!DG49,'Raw Data'!DG99,'Raw Data'!DG149)</f>
        <v>30.399999999999995</v>
      </c>
      <c r="BN50" s="6">
        <f>AVERAGE('Raw Data'!DH49,'Raw Data'!DH99,'Raw Data'!DH149)</f>
        <v>26.399999999999995</v>
      </c>
      <c r="BO50" s="7">
        <f>AVERAGE('Raw Data'!DI49,'Raw Data'!DI99,'Raw Data'!DI149)</f>
        <v>16.226666666666663</v>
      </c>
      <c r="BP50" s="8">
        <f>AVERAGE('Raw Data'!DJ49,'Raw Data'!DJ99,'Raw Data'!DJ149)</f>
        <v>1.6273333333333333</v>
      </c>
      <c r="BQ50" s="11">
        <f t="shared" si="12"/>
        <v>1627.3333333333333</v>
      </c>
      <c r="BR50" s="5">
        <f>AVERAGE('Raw Data'!DP49,'Raw Data'!DP99,'Raw Data'!DP149)</f>
        <v>34.200000000000003</v>
      </c>
      <c r="BS50" s="6">
        <f>AVERAGE('Raw Data'!DQ49,'Raw Data'!DQ98,'Raw Data'!DQ148)</f>
        <v>26.399999999999995</v>
      </c>
      <c r="BT50" s="7">
        <f>AVERAGE('Raw Data'!DR49,'Raw Data'!DR99,'Raw Data'!DR149)</f>
        <v>23.99</v>
      </c>
      <c r="BU50" s="8">
        <f>AVERAGE('Raw Data'!DS49,'Raw Data'!DS99,'Raw Data'!DS149)</f>
        <v>1.2276666666666667</v>
      </c>
      <c r="BV50" s="11">
        <f t="shared" si="13"/>
        <v>1227.6666666666667</v>
      </c>
      <c r="BW50" s="5">
        <f>AVERAGE('Raw Data'!DY49,'Raw Data'!DY99,'Raw Data'!DY149)</f>
        <v>38.266666666666666</v>
      </c>
      <c r="BX50" s="6">
        <f>AVERAGE('Raw Data'!DZ49,'Raw Data'!DZ98,'Raw Data'!DZ148)</f>
        <v>26.399999999999995</v>
      </c>
      <c r="BY50" s="6">
        <f>AVERAGE('Raw Data'!EA49,'Raw Data'!EA98,'Raw Data'!EA148)</f>
        <v>29.613333333333333</v>
      </c>
      <c r="BZ50" s="6">
        <f>AVERAGE('Raw Data'!EB49,'Raw Data'!EB98,'Raw Data'!EB148)</f>
        <v>0.89146666666666663</v>
      </c>
      <c r="CA50" s="11">
        <f t="shared" si="14"/>
        <v>891.46666666666658</v>
      </c>
      <c r="CB50" s="5">
        <f>AVERAGE('Raw Data'!EH49,'Raw Data'!EH99)</f>
        <v>41.7</v>
      </c>
      <c r="CC50" s="6">
        <f>AVERAGE('Raw Data'!EI49,'Raw Data'!EI99)</f>
        <v>26.4</v>
      </c>
      <c r="CD50" s="7">
        <f>AVERAGE('Raw Data'!EJ49,'Raw Data'!EJ99)</f>
        <v>37.715000000000003</v>
      </c>
      <c r="CE50" s="8">
        <f>AVERAGE('Raw Data'!EK49,'Raw Data'!EK99)</f>
        <v>0.69994999999999996</v>
      </c>
      <c r="CF50" s="11">
        <f t="shared" si="15"/>
        <v>699.94999999999993</v>
      </c>
      <c r="CG50" s="5">
        <f>AVERAGE('Raw Data'!EQ49)</f>
        <v>23.2</v>
      </c>
      <c r="CH50" s="6">
        <f>AVERAGE('Raw Data'!ER49)</f>
        <v>28.45</v>
      </c>
      <c r="CI50" s="7">
        <f>AVERAGE('Raw Data'!ES49)</f>
        <v>15.21</v>
      </c>
      <c r="CJ50" s="8">
        <f>AVERAGE('Raw Data'!ET49)</f>
        <v>1.871</v>
      </c>
      <c r="CK50" s="11">
        <f t="shared" si="16"/>
        <v>1871</v>
      </c>
      <c r="CL50" s="5">
        <f>AVERAGE('Raw Data'!EZ49,'Raw Data'!EZ99,'Raw Data'!EZ149)</f>
        <v>26.366666666666664</v>
      </c>
      <c r="CM50" s="6">
        <f>AVERAGE('Raw Data'!FA149,'Raw Data'!FA199)</f>
        <v>26.4</v>
      </c>
      <c r="CN50" s="7">
        <f>AVERAGE('Raw Data'!FB49,'Raw Data'!FB99,'Raw Data'!FB149)</f>
        <v>19.303333333333331</v>
      </c>
      <c r="CO50" s="8">
        <f>AVERAGE('Raw Data'!FC49,'Raw Data'!FC99,'Raw Data'!FC149)</f>
        <v>1.4386666666666665</v>
      </c>
      <c r="CP50" s="11">
        <f t="shared" si="17"/>
        <v>1438.6666666666665</v>
      </c>
      <c r="CQ50" s="5">
        <f>AVERAGE('Raw Data'!FI49,'Raw Data'!FI99,'Raw Data'!FI149)</f>
        <v>30.399999999999995</v>
      </c>
      <c r="CR50" s="6">
        <f>AVERAGE('Raw Data'!FJ49,'Raw Data'!FJ99,'Raw Data'!FJ149)</f>
        <v>26.399999999999995</v>
      </c>
      <c r="CS50" s="7">
        <f>AVERAGE('Raw Data'!FK49,'Raw Data'!FK99,'Raw Data'!FK149)</f>
        <v>28.86</v>
      </c>
      <c r="CT50" s="8">
        <f>AVERAGE('Raw Data'!FL49,'Raw Data'!FL99,'Raw Data'!FL149)</f>
        <v>0.92846666666666666</v>
      </c>
      <c r="CU50" s="11">
        <f t="shared" si="18"/>
        <v>928.4666666666667</v>
      </c>
      <c r="CV50" s="5">
        <f>AVERAGE('Raw Data'!FR49,'Raw Data'!FR99,'Raw Data'!FR149)</f>
        <v>34.166666666666671</v>
      </c>
      <c r="CW50" s="6">
        <f>AVERAGE('Raw Data'!FS49,'Raw Data'!FS99,'Raw Data'!FS149)</f>
        <v>26.399999999999995</v>
      </c>
      <c r="CX50" s="7">
        <f>AVERAGE('Raw Data'!FT49,'Raw Data'!FT99,'Raw Data'!FT149)</f>
        <v>34.323333333333331</v>
      </c>
      <c r="CY50" s="8">
        <f>AVERAGE('Raw Data'!FU49,'Raw Data'!FU99,'Raw Data'!FU149)</f>
        <v>0.76910000000000001</v>
      </c>
      <c r="CZ50" s="11">
        <f t="shared" si="19"/>
        <v>769.1</v>
      </c>
      <c r="DA50" s="5">
        <f>AVERAGE('Raw Data'!GA49,'Raw Data'!GA99,'Raw Data'!GA149)</f>
        <v>38.299999999999997</v>
      </c>
      <c r="DB50" s="6">
        <f>AVERAGE('Raw Data'!GB49,'Raw Data'!GB98,'Raw Data'!GB148)</f>
        <v>26.399999999999995</v>
      </c>
      <c r="DC50" s="6">
        <f>AVERAGE('Raw Data'!GC49,'Raw Data'!GC98,'Raw Data'!GC148)</f>
        <v>47.03</v>
      </c>
      <c r="DD50" s="6">
        <f>AVERAGE('Raw Data'!GD49,'Raw Data'!GD98,'Raw Data'!GD148)</f>
        <v>0.56479999999999997</v>
      </c>
      <c r="DE50" s="11">
        <f t="shared" si="20"/>
        <v>564.79999999999995</v>
      </c>
      <c r="DF50" s="5">
        <f>AVERAGE('Raw Data'!GJ49,'Raw Data'!GJ99)</f>
        <v>41.7</v>
      </c>
      <c r="DG50" s="6">
        <f>AVERAGE('Raw Data'!GK49,'Raw Data'!GK98)</f>
        <v>26.4</v>
      </c>
      <c r="DH50" s="6">
        <f>AVERAGE('Raw Data'!GL49,'Raw Data'!GL98)</f>
        <v>56.114999999999995</v>
      </c>
      <c r="DI50" s="6">
        <f>AVERAGE('Raw Data'!GM49,'Raw Data'!GM98)</f>
        <v>0.47045000000000003</v>
      </c>
      <c r="DJ50" s="11">
        <f t="shared" si="21"/>
        <v>470.45000000000005</v>
      </c>
    </row>
    <row r="51" spans="2:114">
      <c r="B51">
        <v>47</v>
      </c>
      <c r="C51" s="2">
        <f>AVERAGE('Raw Data'!C50,('Raw Data'!C100)-15,('Raw Data'!C150)-15)</f>
        <v>238.73333333333335</v>
      </c>
      <c r="D51" s="5">
        <f>AVERAGE('Raw Data'!D50,'Raw Data'!D100,'Raw Data'!D150)</f>
        <v>26.600000000000005</v>
      </c>
      <c r="E51" s="6">
        <f>AVERAGE('Raw Data'!E50,'Raw Data'!E100,'Raw Data'!E150)</f>
        <v>13.1</v>
      </c>
      <c r="F51" s="7">
        <f>AVERAGE('Raw Data'!F50,'Raw Data'!F100,'Raw Data'!F150)</f>
        <v>82.756666666666661</v>
      </c>
      <c r="G51" s="8">
        <f>AVERAGE('Raw Data'!G50,'Raw Data'!G100,'Raw Data'!G150)</f>
        <v>0.15833333333333333</v>
      </c>
      <c r="H51" s="11">
        <f t="shared" si="0"/>
        <v>158.33333333333331</v>
      </c>
      <c r="I51" s="9">
        <f>AVERAGE('Raw Data'!H50,'Raw Data'!H100,'Raw Data'!H150)</f>
        <v>1.0126666666666666</v>
      </c>
      <c r="J51" s="5">
        <f>AVERAGE('Raw Data'!M50,'Raw Data'!M100,'Raw Data'!M150)</f>
        <v>30.3</v>
      </c>
      <c r="K51" s="6">
        <f>AVERAGE('Raw Data'!N50,'Raw Data'!N100,'Raw Data'!N150)</f>
        <v>13.1</v>
      </c>
      <c r="L51" s="7">
        <f>AVERAGE('Raw Data'!O50,'Raw Data'!O100,'Raw Data'!O150)</f>
        <v>81.306666666666672</v>
      </c>
      <c r="M51" s="8">
        <f>AVERAGE('Raw Data'!P50,'Raw Data'!P100,'Raw Data'!P150)</f>
        <v>0.16116666666666668</v>
      </c>
      <c r="N51" s="11">
        <f t="shared" si="1"/>
        <v>161.16666666666669</v>
      </c>
      <c r="O51" s="5">
        <f>AVERAGE('Raw Data'!V50,'Raw Data'!V100,'Raw Data'!V150)</f>
        <v>34.4</v>
      </c>
      <c r="P51" s="6">
        <f>AVERAGE('Raw Data'!W50,'Raw Data'!W100,'Raw Data'!W150)</f>
        <v>13.1</v>
      </c>
      <c r="Q51" s="7">
        <f>AVERAGE('Raw Data'!X50,'Raw Data'!X100,'Raw Data'!X150)</f>
        <v>121</v>
      </c>
      <c r="R51" s="8">
        <f>AVERAGE('Raw Data'!Y50,'Raw Data'!Y100,'Raw Data'!Y150)</f>
        <v>0.10823333333333333</v>
      </c>
      <c r="S51" s="11">
        <f t="shared" si="2"/>
        <v>108.23333333333333</v>
      </c>
      <c r="T51" s="5">
        <f>AVERAGE('Raw Data'!AE50,'Raw Data'!AE100,'Raw Data'!AE150)</f>
        <v>38.1</v>
      </c>
      <c r="U51" s="6">
        <f>AVERAGE('Raw Data'!AF50,'Raw Data'!AF100,'Raw Data'!AF150)</f>
        <v>13.1</v>
      </c>
      <c r="V51" s="7">
        <f>AVERAGE('Raw Data'!AG50,'Raw Data'!AG100,'Raw Data'!AG150)</f>
        <v>132.63333333333333</v>
      </c>
      <c r="W51" s="8">
        <f>AVERAGE('Raw Data'!AH50,'Raw Data'!AH100,'Raw Data'!AH150)</f>
        <v>9.9226666666666671E-2</v>
      </c>
      <c r="X51" s="11">
        <f t="shared" si="3"/>
        <v>99.226666666666674</v>
      </c>
      <c r="Y51" s="5">
        <f>AVERAGE('Raw Data'!AN50,'Raw Data'!AN100,'Raw Data'!AN150)</f>
        <v>42.366666666666667</v>
      </c>
      <c r="Z51" s="6">
        <f>AVERAGE('Raw Data'!AO50,'Raw Data'!AO100,'Raw Data'!AO150)</f>
        <v>13.1</v>
      </c>
      <c r="AA51" s="7">
        <f>AVERAGE('Raw Data'!AP50,'Raw Data'!AP100,'Raw Data'!AP150)</f>
        <v>223.63333333333333</v>
      </c>
      <c r="AB51" s="8">
        <f>AVERAGE('Raw Data'!AQ50,'Raw Data'!AQ100,'Raw Data'!AQ150)</f>
        <v>5.936333333333333E-2</v>
      </c>
      <c r="AC51" s="11">
        <f t="shared" si="4"/>
        <v>59.36333333333333</v>
      </c>
      <c r="AD51" s="5">
        <f>AVERAGE('Raw Data'!AW50,'Raw Data'!AW100,'Raw Data'!AW150)</f>
        <v>26.600000000000005</v>
      </c>
      <c r="AE51" s="6">
        <f>AVERAGE('Raw Data'!AX50,'Raw Data'!AX100,'Raw Data'!AX150)</f>
        <v>13.1</v>
      </c>
      <c r="AF51" s="7">
        <f>AVERAGE('Raw Data'!AY50,'Raw Data'!AY100,'Raw Data'!AY150)</f>
        <v>53.62</v>
      </c>
      <c r="AG51" s="8">
        <f>AVERAGE('Raw Data'!AZ50,'Raw Data'!AZ100,'Raw Data'!AZ150)</f>
        <v>0.24433333333333337</v>
      </c>
      <c r="AH51" s="11">
        <f t="shared" si="5"/>
        <v>244.33333333333337</v>
      </c>
      <c r="AI51" s="5">
        <f>AVERAGE('Raw Data'!BF50,'Raw Data'!BF100,'Raw Data'!BF150)</f>
        <v>30.3</v>
      </c>
      <c r="AJ51" s="6">
        <f>AVERAGE('Raw Data'!BG50,'Raw Data'!BG100,'Raw Data'!BG150)</f>
        <v>13.1</v>
      </c>
      <c r="AK51" s="7">
        <f>AVERAGE('Raw Data'!BH50,'Raw Data'!BH100,'Raw Data'!BH150)</f>
        <v>71.089999999999989</v>
      </c>
      <c r="AL51" s="8">
        <f>AVERAGE('Raw Data'!BI50,'Raw Data'!BI100,'Raw Data'!BI150)</f>
        <v>0.18429999999999999</v>
      </c>
      <c r="AM51" s="11">
        <f t="shared" si="6"/>
        <v>184.29999999999998</v>
      </c>
      <c r="AN51" s="5">
        <f>AVERAGE('Raw Data'!BO50,'Raw Data'!BO100,'Raw Data'!BO150)</f>
        <v>34.4</v>
      </c>
      <c r="AO51" s="6">
        <f>AVERAGE('Raw Data'!BP50,'Raw Data'!BP100,'Raw Data'!BP150)</f>
        <v>13.1</v>
      </c>
      <c r="AP51" s="7">
        <f>AVERAGE('Raw Data'!BQ50,'Raw Data'!BQ100,'Raw Data'!BQ150)</f>
        <v>93.339999999999989</v>
      </c>
      <c r="AQ51" s="8">
        <f>AVERAGE('Raw Data'!BR50,'Raw Data'!BR100,'Raw Data'!BR150)</f>
        <v>0.14036666666666667</v>
      </c>
      <c r="AR51" s="11">
        <f t="shared" si="7"/>
        <v>140.36666666666667</v>
      </c>
      <c r="AS51" s="5">
        <f>AVERAGE('Raw Data'!BX50,'Raw Data'!BX100,'Raw Data'!BX150)</f>
        <v>38.1</v>
      </c>
      <c r="AT51" s="6">
        <f>AVERAGE('Raw Data'!BY50,'Raw Data'!BY100,'Raw Data'!BY150)</f>
        <v>13.1</v>
      </c>
      <c r="AU51" s="7">
        <f>AVERAGE('Raw Data'!BZ50,'Raw Data'!BZ100,'Raw Data'!BZ150)</f>
        <v>119.16666666666667</v>
      </c>
      <c r="AV51" s="8">
        <f>AVERAGE('Raw Data'!CA50,'Raw Data'!CA100,'Raw Data'!CA150)</f>
        <v>0.10996666666666666</v>
      </c>
      <c r="AW51" s="11">
        <f t="shared" si="8"/>
        <v>109.96666666666665</v>
      </c>
      <c r="AX51" s="5">
        <f>AVERAGE('Raw Data'!CG50,'Raw Data'!CG100,'Raw Data'!CG150)</f>
        <v>42.4</v>
      </c>
      <c r="AY51" s="6">
        <f>AVERAGE('Raw Data'!CH50,'Raw Data'!CH100,'Raw Data'!CH150)</f>
        <v>13.1</v>
      </c>
      <c r="AZ51" s="7">
        <f>AVERAGE('Raw Data'!CI50,'Raw Data'!CI100,'Raw Data'!CI150)</f>
        <v>152.44999999999999</v>
      </c>
      <c r="BA51" s="8">
        <f>AVERAGE('Raw Data'!CJ50,'Raw Data'!CJ100,'Raw Data'!CJ150)</f>
        <v>8.5965E-2</v>
      </c>
      <c r="BB51" s="11">
        <f t="shared" si="9"/>
        <v>85.965000000000003</v>
      </c>
      <c r="BC51" s="5">
        <f>AVERAGE('Raw Data'!CP50)</f>
        <v>23</v>
      </c>
      <c r="BD51" s="6">
        <f>AVERAGE('Raw Data'!CQ50)</f>
        <v>32.756</v>
      </c>
      <c r="BE51" s="7">
        <f>AVERAGE('Raw Data'!CR50)</f>
        <v>12.05</v>
      </c>
      <c r="BF51" s="8">
        <f>AVERAGE('Raw Data'!CS50)</f>
        <v>2.7183999999999999</v>
      </c>
      <c r="BG51" s="11">
        <f t="shared" si="10"/>
        <v>2718.4</v>
      </c>
      <c r="BH51" s="5">
        <f>AVERAGE('Raw Data'!CX50,'Raw Data'!CX100,'Raw Data'!CX150)</f>
        <v>26.399999999999995</v>
      </c>
      <c r="BI51" s="6">
        <f>AVERAGE('Raw Data'!CY50,'Raw Data'!CY100,'Raw Data'!CY150)</f>
        <v>30.97</v>
      </c>
      <c r="BJ51" s="7">
        <f>AVERAGE('Raw Data'!CZ50,'Raw Data'!CZ100,'Raw Data'!CZ150)</f>
        <v>14.899999999999999</v>
      </c>
      <c r="BK51" s="8">
        <f>AVERAGE('Raw Data'!DA50,'Raw Data'!DA100,'Raw Data'!DA150)</f>
        <v>2.0783333333333331</v>
      </c>
      <c r="BL51" s="11">
        <f t="shared" si="11"/>
        <v>2078.333333333333</v>
      </c>
      <c r="BM51" s="5">
        <f>AVERAGE('Raw Data'!DG50,'Raw Data'!DG100,'Raw Data'!DG150)</f>
        <v>30.399999999999995</v>
      </c>
      <c r="BN51" s="6">
        <f>AVERAGE('Raw Data'!DH50,'Raw Data'!DH100,'Raw Data'!DH150)</f>
        <v>30.97</v>
      </c>
      <c r="BO51" s="7">
        <f>AVERAGE('Raw Data'!DI50,'Raw Data'!DI100,'Raw Data'!DI150)</f>
        <v>19.046666666666667</v>
      </c>
      <c r="BP51" s="8">
        <f>AVERAGE('Raw Data'!DJ50,'Raw Data'!DJ100,'Raw Data'!DJ150)</f>
        <v>1.6260000000000001</v>
      </c>
      <c r="BQ51" s="11">
        <f t="shared" si="12"/>
        <v>1626</v>
      </c>
      <c r="BR51" s="5">
        <f>AVERAGE('Raw Data'!DP50,'Raw Data'!DP100,'Raw Data'!DP150)</f>
        <v>34.200000000000003</v>
      </c>
      <c r="BS51" s="6">
        <f>AVERAGE('Raw Data'!DQ50,'Raw Data'!DQ99,'Raw Data'!DQ149)</f>
        <v>30.97</v>
      </c>
      <c r="BT51" s="7">
        <f>AVERAGE('Raw Data'!DR50,'Raw Data'!DR100,'Raw Data'!DR150)</f>
        <v>28.143333333333334</v>
      </c>
      <c r="BU51" s="8">
        <f>AVERAGE('Raw Data'!DS50,'Raw Data'!DS100,'Raw Data'!DS150)</f>
        <v>1.2273333333333334</v>
      </c>
      <c r="BV51" s="11">
        <f t="shared" si="13"/>
        <v>1227.3333333333335</v>
      </c>
      <c r="BW51" s="5">
        <f>AVERAGE('Raw Data'!DY50,'Raw Data'!DY100,'Raw Data'!DY150)</f>
        <v>38.266666666666666</v>
      </c>
      <c r="BX51" s="6">
        <f>AVERAGE('Raw Data'!DZ50,'Raw Data'!DZ99,'Raw Data'!DZ149)</f>
        <v>30.97</v>
      </c>
      <c r="BY51" s="6">
        <f>AVERAGE('Raw Data'!EA50,'Raw Data'!EA99,'Raw Data'!EA149)</f>
        <v>34.75333333333333</v>
      </c>
      <c r="BZ51" s="6">
        <f>AVERAGE('Raw Data'!EB50,'Raw Data'!EB99,'Raw Data'!EB149)</f>
        <v>0.89116666666666655</v>
      </c>
      <c r="CA51" s="11">
        <f t="shared" si="14"/>
        <v>891.16666666666652</v>
      </c>
      <c r="CB51" s="5">
        <f>AVERAGE('Raw Data'!EH50,'Raw Data'!EH100)</f>
        <v>41.7</v>
      </c>
      <c r="CC51" s="6">
        <f>AVERAGE('Raw Data'!EI50,'Raw Data'!EI100)</f>
        <v>30.97</v>
      </c>
      <c r="CD51" s="7">
        <f>AVERAGE('Raw Data'!EJ50,'Raw Data'!EJ100)</f>
        <v>44.255000000000003</v>
      </c>
      <c r="CE51" s="8">
        <f>AVERAGE('Raw Data'!EK50,'Raw Data'!EK100)</f>
        <v>0.69974999999999998</v>
      </c>
      <c r="CF51" s="11">
        <f t="shared" si="15"/>
        <v>699.75</v>
      </c>
      <c r="CG51" s="5">
        <f>AVERAGE('Raw Data'!EQ50)</f>
        <v>23.2</v>
      </c>
      <c r="CH51" s="6">
        <f>AVERAGE('Raw Data'!ER50)</f>
        <v>32.76</v>
      </c>
      <c r="CI51" s="7">
        <f>AVERAGE('Raw Data'!ES50)</f>
        <v>17.55</v>
      </c>
      <c r="CJ51" s="8">
        <f>AVERAGE('Raw Data'!ET50)</f>
        <v>1.8660000000000001</v>
      </c>
      <c r="CK51" s="11">
        <f t="shared" si="16"/>
        <v>1866</v>
      </c>
      <c r="CL51" s="5">
        <f>AVERAGE('Raw Data'!EZ50,'Raw Data'!EZ100,'Raw Data'!EZ150)</f>
        <v>26.366666666666664</v>
      </c>
      <c r="CM51" s="6">
        <f>AVERAGE('Raw Data'!FA150,'Raw Data'!FA200)</f>
        <v>30.97</v>
      </c>
      <c r="CN51" s="7">
        <f>AVERAGE('Raw Data'!FB50,'Raw Data'!FB100,'Raw Data'!FB150)</f>
        <v>22.366666666666664</v>
      </c>
      <c r="CO51" s="8">
        <f>AVERAGE('Raw Data'!FC50,'Raw Data'!FC100,'Raw Data'!FC150)</f>
        <v>1.4373333333333334</v>
      </c>
      <c r="CP51" s="11">
        <f t="shared" si="17"/>
        <v>1437.3333333333333</v>
      </c>
      <c r="CQ51" s="5">
        <f>AVERAGE('Raw Data'!FI50,'Raw Data'!FI100,'Raw Data'!FI150)</f>
        <v>30.399999999999995</v>
      </c>
      <c r="CR51" s="6">
        <f>AVERAGE('Raw Data'!FJ50,'Raw Data'!FJ100,'Raw Data'!FJ150)</f>
        <v>30.97</v>
      </c>
      <c r="CS51" s="7">
        <f>AVERAGE('Raw Data'!FK50,'Raw Data'!FK100,'Raw Data'!FK150)</f>
        <v>33.886666666666663</v>
      </c>
      <c r="CT51" s="8">
        <f>AVERAGE('Raw Data'!FL50,'Raw Data'!FL100,'Raw Data'!FL150)</f>
        <v>0.92806666666666671</v>
      </c>
      <c r="CU51" s="11">
        <f t="shared" si="18"/>
        <v>928.06666666666672</v>
      </c>
      <c r="CV51" s="5">
        <f>AVERAGE('Raw Data'!FR50,'Raw Data'!FR100,'Raw Data'!FR150)</f>
        <v>34.133333333333333</v>
      </c>
      <c r="CW51" s="6">
        <f>AVERAGE('Raw Data'!FS50,'Raw Data'!FS100,'Raw Data'!FS150)</f>
        <v>30.97</v>
      </c>
      <c r="CX51" s="7">
        <f>AVERAGE('Raw Data'!FT50,'Raw Data'!FT100,'Raw Data'!FT150)</f>
        <v>40.273333333333333</v>
      </c>
      <c r="CY51" s="8">
        <f>AVERAGE('Raw Data'!FU50,'Raw Data'!FU100,'Raw Data'!FU150)</f>
        <v>0.76900000000000002</v>
      </c>
      <c r="CZ51" s="11">
        <f t="shared" si="19"/>
        <v>769</v>
      </c>
      <c r="DA51" s="5">
        <f>AVERAGE('Raw Data'!GA50,'Raw Data'!GA100,'Raw Data'!GA150)</f>
        <v>38.299999999999997</v>
      </c>
      <c r="DB51" s="6">
        <f>AVERAGE('Raw Data'!GB50,'Raw Data'!GB99,'Raw Data'!GB149)</f>
        <v>30.97</v>
      </c>
      <c r="DC51" s="6">
        <f>AVERAGE('Raw Data'!GC50,'Raw Data'!GC99,'Raw Data'!GC149)</f>
        <v>55.236666666666672</v>
      </c>
      <c r="DD51" s="6">
        <f>AVERAGE('Raw Data'!GD50,'Raw Data'!GD99,'Raw Data'!GD149)</f>
        <v>0.56416666666666671</v>
      </c>
      <c r="DE51" s="11">
        <f t="shared" si="20"/>
        <v>564.16666666666674</v>
      </c>
      <c r="DF51" s="5">
        <f>AVERAGE('Raw Data'!GJ50,'Raw Data'!GJ100)</f>
        <v>41.7</v>
      </c>
      <c r="DG51" s="6">
        <f>AVERAGE('Raw Data'!GK50,'Raw Data'!GK99)</f>
        <v>30.97</v>
      </c>
      <c r="DH51" s="6">
        <f>AVERAGE('Raw Data'!GL50,'Raw Data'!GL99)</f>
        <v>65.784999999999997</v>
      </c>
      <c r="DI51" s="6">
        <f>AVERAGE('Raw Data'!GM50,'Raw Data'!GM99)</f>
        <v>0.47075</v>
      </c>
      <c r="DJ51" s="11">
        <f t="shared" si="21"/>
        <v>470.75</v>
      </c>
    </row>
    <row r="52" spans="2:114">
      <c r="B52">
        <v>48</v>
      </c>
      <c r="C52" s="2">
        <f>AVERAGE('Raw Data'!C51,('Raw Data'!C101)-15,('Raw Data'!C151)-15)</f>
        <v>243.83333333333334</v>
      </c>
      <c r="D52" s="5">
        <f>AVERAGE('Raw Data'!D51,'Raw Data'!D101,'Raw Data'!D151)</f>
        <v>26.600000000000005</v>
      </c>
      <c r="E52" s="6">
        <f>AVERAGE('Raw Data'!E51,'Raw Data'!E101,'Raw Data'!E151)</f>
        <v>15.089999999999998</v>
      </c>
      <c r="F52" s="7">
        <f>AVERAGE('Raw Data'!F51,'Raw Data'!F101,'Raw Data'!F151)</f>
        <v>95.570000000000007</v>
      </c>
      <c r="G52" s="8">
        <f>AVERAGE('Raw Data'!G51,'Raw Data'!G101,'Raw Data'!G151)</f>
        <v>0.15786666666666666</v>
      </c>
      <c r="H52" s="11">
        <f t="shared" si="0"/>
        <v>157.86666666666665</v>
      </c>
      <c r="I52" s="9">
        <f>AVERAGE('Raw Data'!H51,'Raw Data'!H101,'Raw Data'!H151)</f>
        <v>1.0136666666666665</v>
      </c>
      <c r="J52" s="5">
        <f>AVERAGE('Raw Data'!M51,'Raw Data'!M101,'Raw Data'!M151)</f>
        <v>30.3</v>
      </c>
      <c r="K52" s="6">
        <f>AVERAGE('Raw Data'!N51,'Raw Data'!N101,'Raw Data'!N151)</f>
        <v>15.089999999999998</v>
      </c>
      <c r="L52" s="7">
        <f>AVERAGE('Raw Data'!O51,'Raw Data'!O101,'Raw Data'!O151)</f>
        <v>94.333333333333329</v>
      </c>
      <c r="M52" s="8">
        <f>AVERAGE('Raw Data'!P51,'Raw Data'!P101,'Raw Data'!P151)</f>
        <v>0.16</v>
      </c>
      <c r="N52" s="11">
        <f t="shared" si="1"/>
        <v>160</v>
      </c>
      <c r="O52" s="5">
        <f>AVERAGE('Raw Data'!V51,'Raw Data'!V101,'Raw Data'!V151)</f>
        <v>34.4</v>
      </c>
      <c r="P52" s="6">
        <f>AVERAGE('Raw Data'!W51,'Raw Data'!W101,'Raw Data'!W151)</f>
        <v>15.089999999999998</v>
      </c>
      <c r="Q52" s="7">
        <f>AVERAGE('Raw Data'!X51,'Raw Data'!X101,'Raw Data'!X151)</f>
        <v>140.73333333333335</v>
      </c>
      <c r="R52" s="8">
        <f>AVERAGE('Raw Data'!Y51,'Raw Data'!Y101,'Raw Data'!Y151)</f>
        <v>0.10723333333333333</v>
      </c>
      <c r="S52" s="11">
        <f t="shared" si="2"/>
        <v>107.23333333333333</v>
      </c>
      <c r="T52" s="5">
        <f>AVERAGE('Raw Data'!AE51,'Raw Data'!AE101,'Raw Data'!AE151)</f>
        <v>38.1</v>
      </c>
      <c r="U52" s="6">
        <f>AVERAGE('Raw Data'!AF51,'Raw Data'!AF101,'Raw Data'!AF151)</f>
        <v>15.089999999999998</v>
      </c>
      <c r="V52" s="7">
        <f>AVERAGE('Raw Data'!AG51,'Raw Data'!AG101,'Raw Data'!AG151)</f>
        <v>152.66666666666666</v>
      </c>
      <c r="W52" s="8">
        <f>AVERAGE('Raw Data'!AH51,'Raw Data'!AH101,'Raw Data'!AH151)</f>
        <v>9.9246666666666664E-2</v>
      </c>
      <c r="X52" s="11">
        <f t="shared" si="3"/>
        <v>99.24666666666667</v>
      </c>
      <c r="Y52" s="5">
        <f>AVERAGE('Raw Data'!AN51,'Raw Data'!AN101,'Raw Data'!AN151)</f>
        <v>42.366666666666667</v>
      </c>
      <c r="Z52" s="6">
        <f>AVERAGE('Raw Data'!AO51,'Raw Data'!AO101,'Raw Data'!AO151)</f>
        <v>15.089999999999998</v>
      </c>
      <c r="AA52" s="7">
        <f>AVERAGE('Raw Data'!AP51,'Raw Data'!AP101,'Raw Data'!AP151)</f>
        <v>257.8</v>
      </c>
      <c r="AB52" s="8">
        <f>AVERAGE('Raw Data'!AQ51,'Raw Data'!AQ101,'Raw Data'!AQ151)</f>
        <v>5.9286666666666675E-2</v>
      </c>
      <c r="AC52" s="11">
        <f t="shared" si="4"/>
        <v>59.286666666666676</v>
      </c>
      <c r="AD52" s="5">
        <f>AVERAGE('Raw Data'!AW51,'Raw Data'!AW101,'Raw Data'!AW151)</f>
        <v>26.600000000000005</v>
      </c>
      <c r="AE52" s="6">
        <f>AVERAGE('Raw Data'!AX51,'Raw Data'!AX101,'Raw Data'!AX151)</f>
        <v>15.089999999999998</v>
      </c>
      <c r="AF52" s="7">
        <f>AVERAGE('Raw Data'!AY51,'Raw Data'!AY101,'Raw Data'!AY151)</f>
        <v>61.743333333333339</v>
      </c>
      <c r="AG52" s="8">
        <f>AVERAGE('Raw Data'!AZ51,'Raw Data'!AZ101,'Raw Data'!AZ151)</f>
        <v>0.24433333333333337</v>
      </c>
      <c r="AH52" s="11">
        <f t="shared" si="5"/>
        <v>244.33333333333337</v>
      </c>
      <c r="AI52" s="5">
        <f>AVERAGE('Raw Data'!BF51,'Raw Data'!BF101,'Raw Data'!BF151)</f>
        <v>30.3</v>
      </c>
      <c r="AJ52" s="6">
        <f>AVERAGE('Raw Data'!BG51,'Raw Data'!BG101,'Raw Data'!BG151)</f>
        <v>15.089999999999998</v>
      </c>
      <c r="AK52" s="7">
        <f>AVERAGE('Raw Data'!BH51,'Raw Data'!BH101,'Raw Data'!BH151)</f>
        <v>81.84333333333332</v>
      </c>
      <c r="AL52" s="8">
        <f>AVERAGE('Raw Data'!BI51,'Raw Data'!BI101,'Raw Data'!BI151)</f>
        <v>0.18433333333333335</v>
      </c>
      <c r="AM52" s="11">
        <f t="shared" si="6"/>
        <v>184.33333333333334</v>
      </c>
      <c r="AN52" s="5">
        <f>AVERAGE('Raw Data'!BO51,'Raw Data'!BO101,'Raw Data'!BO151)</f>
        <v>34.4</v>
      </c>
      <c r="AO52" s="6">
        <f>AVERAGE('Raw Data'!BP51,'Raw Data'!BP101,'Raw Data'!BP151)</f>
        <v>15.089999999999998</v>
      </c>
      <c r="AP52" s="7">
        <f>AVERAGE('Raw Data'!BQ51,'Raw Data'!BQ101,'Raw Data'!BQ151)</f>
        <v>107.40000000000002</v>
      </c>
      <c r="AQ52" s="8">
        <f>AVERAGE('Raw Data'!BR51,'Raw Data'!BR101,'Raw Data'!BR151)</f>
        <v>0.14050000000000001</v>
      </c>
      <c r="AR52" s="11">
        <f t="shared" si="7"/>
        <v>140.5</v>
      </c>
      <c r="AS52" s="5">
        <f>AVERAGE('Raw Data'!BX51,'Raw Data'!BX101,'Raw Data'!BX151)</f>
        <v>38.1</v>
      </c>
      <c r="AT52" s="6">
        <f>AVERAGE('Raw Data'!BY51,'Raw Data'!BY101,'Raw Data'!BY151)</f>
        <v>15.089999999999998</v>
      </c>
      <c r="AU52" s="7">
        <f>AVERAGE('Raw Data'!BZ51,'Raw Data'!BZ101,'Raw Data'!BZ151)</f>
        <v>137.06666666666666</v>
      </c>
      <c r="AV52" s="8">
        <f>AVERAGE('Raw Data'!CA51,'Raw Data'!CA101,'Raw Data'!CA151)</f>
        <v>0.11003333333333333</v>
      </c>
      <c r="AW52" s="11">
        <f t="shared" si="8"/>
        <v>110.03333333333333</v>
      </c>
      <c r="AX52" s="5">
        <f>AVERAGE('Raw Data'!CG51,'Raw Data'!CG101,'Raw Data'!CG151)</f>
        <v>42.4</v>
      </c>
      <c r="AY52" s="6">
        <f>AVERAGE('Raw Data'!CH51,'Raw Data'!CH101,'Raw Data'!CH151)</f>
        <v>15.09</v>
      </c>
      <c r="AZ52" s="7">
        <f>AVERAGE('Raw Data'!CI51,'Raw Data'!CI101,'Raw Data'!CI151)</f>
        <v>175.35</v>
      </c>
      <c r="BA52" s="8">
        <f>AVERAGE('Raw Data'!CJ51,'Raw Data'!CJ101,'Raw Data'!CJ151)</f>
        <v>8.6050000000000001E-2</v>
      </c>
      <c r="BB52" s="11">
        <f t="shared" si="9"/>
        <v>86.05</v>
      </c>
      <c r="BC52" s="5">
        <f>AVERAGE('Raw Data'!CP51)</f>
        <v>23</v>
      </c>
      <c r="BD52" s="6">
        <f>AVERAGE('Raw Data'!CQ51)</f>
        <v>37.716000000000001</v>
      </c>
      <c r="BE52" s="7">
        <f>AVERAGE('Raw Data'!CR51)</f>
        <v>13.879</v>
      </c>
      <c r="BF52" s="8">
        <f>AVERAGE('Raw Data'!CS51)</f>
        <v>2.7174</v>
      </c>
      <c r="BG52" s="11">
        <f t="shared" si="10"/>
        <v>2717.4</v>
      </c>
      <c r="BH52" s="5">
        <f>AVERAGE('Raw Data'!CX51,'Raw Data'!CX101,'Raw Data'!CX151)</f>
        <v>26.399999999999995</v>
      </c>
      <c r="BI52" s="6">
        <f>AVERAGE('Raw Data'!CY51,'Raw Data'!CY101,'Raw Data'!CY151)</f>
        <v>36.33</v>
      </c>
      <c r="BJ52" s="7">
        <f>AVERAGE('Raw Data'!CZ51,'Raw Data'!CZ101,'Raw Data'!CZ151)</f>
        <v>17.506666666666668</v>
      </c>
      <c r="BK52" s="8">
        <f>AVERAGE('Raw Data'!DA51,'Raw Data'!DA101,'Raw Data'!DA151)</f>
        <v>2.075333333333333</v>
      </c>
      <c r="BL52" s="11">
        <f t="shared" si="11"/>
        <v>2075.333333333333</v>
      </c>
      <c r="BM52" s="5">
        <f>AVERAGE('Raw Data'!DG51,'Raw Data'!DG101,'Raw Data'!DG151)</f>
        <v>30.399999999999995</v>
      </c>
      <c r="BN52" s="6">
        <f>AVERAGE('Raw Data'!DH51,'Raw Data'!DH101,'Raw Data'!DH151)</f>
        <v>36.33</v>
      </c>
      <c r="BO52" s="7">
        <f>AVERAGE('Raw Data'!DI51,'Raw Data'!DI101,'Raw Data'!DI151)</f>
        <v>22.363333333333333</v>
      </c>
      <c r="BP52" s="8">
        <f>AVERAGE('Raw Data'!DJ51,'Raw Data'!DJ101,'Raw Data'!DJ151)</f>
        <v>1.6246666666666665</v>
      </c>
      <c r="BQ52" s="11">
        <f t="shared" si="12"/>
        <v>1624.6666666666665</v>
      </c>
      <c r="BR52" s="5">
        <f>AVERAGE('Raw Data'!DP51,'Raw Data'!DP101,'Raw Data'!DP151)</f>
        <v>34.200000000000003</v>
      </c>
      <c r="BS52" s="6">
        <f>AVERAGE('Raw Data'!DQ51,'Raw Data'!DQ100,'Raw Data'!DQ150)</f>
        <v>36.33</v>
      </c>
      <c r="BT52" s="7">
        <f>AVERAGE('Raw Data'!DR51,'Raw Data'!DR101,'Raw Data'!DR151)</f>
        <v>33.033333333333331</v>
      </c>
      <c r="BU52" s="8">
        <f>AVERAGE('Raw Data'!DS51,'Raw Data'!DS101,'Raw Data'!DS151)</f>
        <v>1.2270000000000001</v>
      </c>
      <c r="BV52" s="11">
        <f t="shared" si="13"/>
        <v>1227</v>
      </c>
      <c r="BW52" s="5">
        <f>AVERAGE('Raw Data'!DY51,'Raw Data'!DY101,'Raw Data'!DY151)</f>
        <v>38.266666666666666</v>
      </c>
      <c r="BX52" s="6">
        <f>AVERAGE('Raw Data'!DZ51,'Raw Data'!DZ100,'Raw Data'!DZ150)</f>
        <v>36.33</v>
      </c>
      <c r="BY52" s="6">
        <f>AVERAGE('Raw Data'!EA51,'Raw Data'!EA100,'Raw Data'!EA150)</f>
        <v>40.763333333333335</v>
      </c>
      <c r="BZ52" s="6">
        <f>AVERAGE('Raw Data'!EB51,'Raw Data'!EB100,'Raw Data'!EB150)</f>
        <v>0.89119999999999999</v>
      </c>
      <c r="CA52" s="11">
        <f t="shared" si="14"/>
        <v>891.2</v>
      </c>
      <c r="CB52" s="5">
        <f>AVERAGE('Raw Data'!EH51,'Raw Data'!EH101)</f>
        <v>41.75</v>
      </c>
      <c r="CC52" s="6">
        <f>AVERAGE('Raw Data'!EI51,'Raw Data'!EI101)</f>
        <v>36.33</v>
      </c>
      <c r="CD52" s="7">
        <f>AVERAGE('Raw Data'!EJ51,'Raw Data'!EJ101)</f>
        <v>51.885000000000005</v>
      </c>
      <c r="CE52" s="8">
        <f>AVERAGE('Raw Data'!EK51,'Raw Data'!EK101)</f>
        <v>0.70019999999999993</v>
      </c>
      <c r="CF52" s="11">
        <f t="shared" si="15"/>
        <v>700.19999999999993</v>
      </c>
      <c r="CG52" s="5">
        <f>AVERAGE('Raw Data'!EQ51)</f>
        <v>23.2</v>
      </c>
      <c r="CH52" s="6">
        <f>AVERAGE('Raw Data'!ER51)</f>
        <v>37.72</v>
      </c>
      <c r="CI52" s="7">
        <f>AVERAGE('Raw Data'!ES51)</f>
        <v>20.22</v>
      </c>
      <c r="CJ52" s="8">
        <f>AVERAGE('Raw Data'!ET51)</f>
        <v>1.865</v>
      </c>
      <c r="CK52" s="11">
        <f t="shared" si="16"/>
        <v>1865</v>
      </c>
      <c r="CL52" s="5">
        <f>AVERAGE('Raw Data'!EZ51,'Raw Data'!EZ101,'Raw Data'!EZ151)</f>
        <v>26.366666666666664</v>
      </c>
      <c r="CM52" s="6">
        <f>AVERAGE('Raw Data'!FA151,'Raw Data'!FA201)</f>
        <v>36.33</v>
      </c>
      <c r="CN52" s="7">
        <f>AVERAGE('Raw Data'!FB51,'Raw Data'!FB101,'Raw Data'!FB151)</f>
        <v>25.923333333333332</v>
      </c>
      <c r="CO52" s="8">
        <f>AVERAGE('Raw Data'!FC51,'Raw Data'!FC101,'Raw Data'!FC151)</f>
        <v>1.4373333333333334</v>
      </c>
      <c r="CP52" s="11">
        <f t="shared" si="17"/>
        <v>1437.3333333333333</v>
      </c>
      <c r="CQ52" s="5">
        <f>AVERAGE('Raw Data'!FI51,'Raw Data'!FI101,'Raw Data'!FI151)</f>
        <v>30.399999999999995</v>
      </c>
      <c r="CR52" s="6">
        <f>AVERAGE('Raw Data'!FJ51,'Raw Data'!FJ101,'Raw Data'!FJ151)</f>
        <v>36.33</v>
      </c>
      <c r="CS52" s="7">
        <f>AVERAGE('Raw Data'!FK51,'Raw Data'!FK101,'Raw Data'!FK151)</f>
        <v>39.663333333333334</v>
      </c>
      <c r="CT52" s="8">
        <f>AVERAGE('Raw Data'!FL51,'Raw Data'!FL101,'Raw Data'!FL151)</f>
        <v>0.93026666666666669</v>
      </c>
      <c r="CU52" s="11">
        <f t="shared" si="18"/>
        <v>930.26666666666665</v>
      </c>
      <c r="CV52" s="5">
        <f>AVERAGE('Raw Data'!FR51,'Raw Data'!FR101,'Raw Data'!FR151)</f>
        <v>34.166666666666671</v>
      </c>
      <c r="CW52" s="6">
        <f>AVERAGE('Raw Data'!FS51,'Raw Data'!FS101,'Raw Data'!FS151)</f>
        <v>36.33</v>
      </c>
      <c r="CX52" s="7">
        <f>AVERAGE('Raw Data'!FT51,'Raw Data'!FT101,'Raw Data'!FT151)</f>
        <v>47.24</v>
      </c>
      <c r="CY52" s="8">
        <f>AVERAGE('Raw Data'!FU51,'Raw Data'!FU101,'Raw Data'!FU151)</f>
        <v>0.76903333333333335</v>
      </c>
      <c r="CZ52" s="11">
        <f t="shared" si="19"/>
        <v>769.0333333333333</v>
      </c>
      <c r="DA52" s="5">
        <f>AVERAGE('Raw Data'!GA51,'Raw Data'!GA101,'Raw Data'!GA151)</f>
        <v>38.299999999999997</v>
      </c>
      <c r="DB52" s="6">
        <f>AVERAGE('Raw Data'!GB51,'Raw Data'!GB100,'Raw Data'!GB150)</f>
        <v>36.33</v>
      </c>
      <c r="DC52" s="6">
        <f>AVERAGE('Raw Data'!GC51,'Raw Data'!GC100,'Raw Data'!GC150)</f>
        <v>64.77</v>
      </c>
      <c r="DD52" s="6">
        <f>AVERAGE('Raw Data'!GD51,'Raw Data'!GD100,'Raw Data'!GD150)</f>
        <v>0.5645</v>
      </c>
      <c r="DE52" s="11">
        <f t="shared" si="20"/>
        <v>564.5</v>
      </c>
      <c r="DF52" s="5">
        <f>AVERAGE('Raw Data'!GJ51,'Raw Data'!GJ101)</f>
        <v>41.7</v>
      </c>
      <c r="DG52" s="6">
        <f>AVERAGE('Raw Data'!GK51,'Raw Data'!GK100)</f>
        <v>36.33</v>
      </c>
      <c r="DH52" s="6">
        <f>AVERAGE('Raw Data'!GL51,'Raw Data'!GL100)</f>
        <v>77.155000000000001</v>
      </c>
      <c r="DI52" s="6">
        <f>AVERAGE('Raw Data'!GM51,'Raw Data'!GM100)</f>
        <v>0.47089999999999999</v>
      </c>
      <c r="DJ52" s="11">
        <f t="shared" si="21"/>
        <v>470.9</v>
      </c>
    </row>
    <row r="53" spans="2:114">
      <c r="B53">
        <v>49</v>
      </c>
      <c r="C53" s="2">
        <f>AVERAGE('Raw Data'!C52,('Raw Data'!C102)-15,('Raw Data'!C152)-15)</f>
        <v>248.9</v>
      </c>
      <c r="D53" s="5">
        <f>AVERAGE('Raw Data'!D52,'Raw Data'!D102,'Raw Data'!D152)</f>
        <v>26.600000000000005</v>
      </c>
      <c r="E53" s="6">
        <f>AVERAGE('Raw Data'!E52,'Raw Data'!E102,'Raw Data'!E152)</f>
        <v>17.37</v>
      </c>
      <c r="F53" s="7">
        <f>AVERAGE('Raw Data'!F52,'Raw Data'!F102,'Raw Data'!F152)</f>
        <v>110.53333333333335</v>
      </c>
      <c r="G53" s="8">
        <f>AVERAGE('Raw Data'!G52,'Raw Data'!G102,'Raw Data'!G152)</f>
        <v>0.15716666666666668</v>
      </c>
      <c r="H53" s="11">
        <f t="shared" si="0"/>
        <v>157.16666666666669</v>
      </c>
      <c r="I53" s="9">
        <f>AVERAGE('Raw Data'!H52,'Raw Data'!H102,'Raw Data'!H152)</f>
        <v>1.014</v>
      </c>
      <c r="J53" s="5">
        <f>AVERAGE('Raw Data'!M52,'Raw Data'!M102,'Raw Data'!M152)</f>
        <v>30.3</v>
      </c>
      <c r="K53" s="6">
        <f>AVERAGE('Raw Data'!N52,'Raw Data'!N102,'Raw Data'!N152)</f>
        <v>17.37</v>
      </c>
      <c r="L53" s="7">
        <f>AVERAGE('Raw Data'!O52,'Raw Data'!O102,'Raw Data'!O152)</f>
        <v>109.53333333333335</v>
      </c>
      <c r="M53" s="8">
        <f>AVERAGE('Raw Data'!P52,'Raw Data'!P102,'Raw Data'!P152)</f>
        <v>0.15869999999999998</v>
      </c>
      <c r="N53" s="11">
        <f t="shared" si="1"/>
        <v>158.69999999999999</v>
      </c>
      <c r="O53" s="5">
        <f>AVERAGE('Raw Data'!V52,'Raw Data'!V102,'Raw Data'!V152)</f>
        <v>34.4</v>
      </c>
      <c r="P53" s="6">
        <f>AVERAGE('Raw Data'!W52,'Raw Data'!W102,'Raw Data'!W152)</f>
        <v>17.37</v>
      </c>
      <c r="Q53" s="7">
        <f>AVERAGE('Raw Data'!X52,'Raw Data'!X102,'Raw Data'!X152)</f>
        <v>163.06666666666666</v>
      </c>
      <c r="R53" s="8">
        <f>AVERAGE('Raw Data'!Y52,'Raw Data'!Y102,'Raw Data'!Y152)</f>
        <v>0.10656666666666666</v>
      </c>
      <c r="S53" s="11">
        <f t="shared" si="2"/>
        <v>106.56666666666666</v>
      </c>
      <c r="T53" s="5">
        <f>AVERAGE('Raw Data'!AE52,'Raw Data'!AE102,'Raw Data'!AE152)</f>
        <v>38.1</v>
      </c>
      <c r="U53" s="6">
        <f>AVERAGE('Raw Data'!AF52,'Raw Data'!AF102,'Raw Data'!AF152)</f>
        <v>17.37</v>
      </c>
      <c r="V53" s="7">
        <f>AVERAGE('Raw Data'!AG52,'Raw Data'!AG102,'Raw Data'!AG152)</f>
        <v>175.56666666666669</v>
      </c>
      <c r="W53" s="8">
        <f>AVERAGE('Raw Data'!AH52,'Raw Data'!AH102,'Raw Data'!AH152)</f>
        <v>9.9316666666666678E-2</v>
      </c>
      <c r="X53" s="11">
        <f t="shared" si="3"/>
        <v>99.316666666666677</v>
      </c>
      <c r="Y53" s="5">
        <f>AVERAGE('Raw Data'!AN52,'Raw Data'!AN102,'Raw Data'!AN152)</f>
        <v>42.366666666666667</v>
      </c>
      <c r="Z53" s="6">
        <f>AVERAGE('Raw Data'!AO52,'Raw Data'!AO102,'Raw Data'!AO152)</f>
        <v>17.37</v>
      </c>
      <c r="AA53" s="7">
        <f>AVERAGE('Raw Data'!AP52,'Raw Data'!AP102,'Raw Data'!AP152)</f>
        <v>298.0333333333333</v>
      </c>
      <c r="AB53" s="8">
        <f>AVERAGE('Raw Data'!AQ52,'Raw Data'!AQ102,'Raw Data'!AQ152)</f>
        <v>5.905333333333334E-2</v>
      </c>
      <c r="AC53" s="11">
        <f t="shared" si="4"/>
        <v>59.053333333333342</v>
      </c>
      <c r="AD53" s="5">
        <f>AVERAGE('Raw Data'!AW52,'Raw Data'!AW102,'Raw Data'!AW152)</f>
        <v>26.600000000000005</v>
      </c>
      <c r="AE53" s="6">
        <f>AVERAGE('Raw Data'!AX52,'Raw Data'!AX102,'Raw Data'!AX152)</f>
        <v>17.37</v>
      </c>
      <c r="AF53" s="7">
        <f>AVERAGE('Raw Data'!AY52,'Raw Data'!AY102,'Raw Data'!AY152)</f>
        <v>71.076666666666668</v>
      </c>
      <c r="AG53" s="8">
        <f>AVERAGE('Raw Data'!AZ52,'Raw Data'!AZ102,'Raw Data'!AZ152)</f>
        <v>0.24440000000000003</v>
      </c>
      <c r="AH53" s="11">
        <f t="shared" si="5"/>
        <v>244.40000000000003</v>
      </c>
      <c r="AI53" s="5">
        <f>AVERAGE('Raw Data'!BF52,'Raw Data'!BF102,'Raw Data'!BF152)</f>
        <v>30.3</v>
      </c>
      <c r="AJ53" s="6">
        <f>AVERAGE('Raw Data'!BG52,'Raw Data'!BG102,'Raw Data'!BG152)</f>
        <v>17.37</v>
      </c>
      <c r="AK53" s="7">
        <f>AVERAGE('Raw Data'!BH52,'Raw Data'!BH102,'Raw Data'!BH152)</f>
        <v>94.206666666666663</v>
      </c>
      <c r="AL53" s="8">
        <f>AVERAGE('Raw Data'!BI52,'Raw Data'!BI102,'Raw Data'!BI152)</f>
        <v>0.18436666666666668</v>
      </c>
      <c r="AM53" s="11">
        <f t="shared" si="6"/>
        <v>184.36666666666667</v>
      </c>
      <c r="AN53" s="5">
        <f>AVERAGE('Raw Data'!BO52,'Raw Data'!BO102,'Raw Data'!BO152)</f>
        <v>34.4</v>
      </c>
      <c r="AO53" s="6">
        <f>AVERAGE('Raw Data'!BP52,'Raw Data'!BP102,'Raw Data'!BP152)</f>
        <v>17.37</v>
      </c>
      <c r="AP53" s="7">
        <f>AVERAGE('Raw Data'!BQ52,'Raw Data'!BQ102,'Raw Data'!BQ152)</f>
        <v>123.63333333333333</v>
      </c>
      <c r="AQ53" s="8">
        <f>AVERAGE('Raw Data'!BR52,'Raw Data'!BR102,'Raw Data'!BR152)</f>
        <v>0.14053333333333334</v>
      </c>
      <c r="AR53" s="11">
        <f t="shared" si="7"/>
        <v>140.53333333333333</v>
      </c>
      <c r="AS53" s="5">
        <f>AVERAGE('Raw Data'!BX52,'Raw Data'!BX102,'Raw Data'!BX152)</f>
        <v>38.1</v>
      </c>
      <c r="AT53" s="6">
        <f>AVERAGE('Raw Data'!BY52,'Raw Data'!BY102,'Raw Data'!BY152)</f>
        <v>17.37</v>
      </c>
      <c r="AU53" s="7">
        <f>AVERAGE('Raw Data'!BZ52,'Raw Data'!BZ102,'Raw Data'!BZ152)</f>
        <v>157.73333333333335</v>
      </c>
      <c r="AV53" s="8">
        <f>AVERAGE('Raw Data'!CA52,'Raw Data'!CA102,'Raw Data'!CA152)</f>
        <v>0.11013333333333332</v>
      </c>
      <c r="AW53" s="11">
        <f t="shared" si="8"/>
        <v>110.13333333333333</v>
      </c>
      <c r="AX53" s="5">
        <f>AVERAGE('Raw Data'!CG52,'Raw Data'!CG102,'Raw Data'!CG152)</f>
        <v>42.4</v>
      </c>
      <c r="AY53" s="6">
        <f>AVERAGE('Raw Data'!CH52,'Raw Data'!CH102,'Raw Data'!CH152)</f>
        <v>17.37</v>
      </c>
      <c r="AZ53" s="7">
        <f>AVERAGE('Raw Data'!CI52,'Raw Data'!CI102,'Raw Data'!CI152)</f>
        <v>201.75</v>
      </c>
      <c r="BA53" s="8">
        <f>AVERAGE('Raw Data'!CJ52,'Raw Data'!CJ102,'Raw Data'!CJ152)</f>
        <v>8.6120000000000002E-2</v>
      </c>
      <c r="BB53" s="11">
        <f t="shared" si="9"/>
        <v>86.12</v>
      </c>
      <c r="BC53" s="5">
        <f>AVERAGE('Raw Data'!CP52)</f>
        <v>23</v>
      </c>
      <c r="BD53" s="6">
        <f>AVERAGE('Raw Data'!CQ52)</f>
        <v>43.426000000000002</v>
      </c>
      <c r="BE53" s="7">
        <f>AVERAGE('Raw Data'!CR52)</f>
        <v>16.004000000000001</v>
      </c>
      <c r="BF53" s="8">
        <f>AVERAGE('Raw Data'!CS52)</f>
        <v>2.7134999999999998</v>
      </c>
      <c r="BG53" s="11">
        <f t="shared" si="10"/>
        <v>2713.5</v>
      </c>
      <c r="BH53" s="5">
        <f>AVERAGE('Raw Data'!CX52,'Raw Data'!CX102,'Raw Data'!CX152)</f>
        <v>26.399999999999995</v>
      </c>
      <c r="BI53" s="6">
        <f>AVERAGE('Raw Data'!CY52,'Raw Data'!CY102,'Raw Data'!CY152)</f>
        <v>42.62</v>
      </c>
      <c r="BJ53" s="7">
        <f>AVERAGE('Raw Data'!CZ52,'Raw Data'!CZ102,'Raw Data'!CZ152)</f>
        <v>20.566666666666666</v>
      </c>
      <c r="BK53" s="8">
        <f>AVERAGE('Raw Data'!DA52,'Raw Data'!DA102,'Raw Data'!DA152)</f>
        <v>2.0723333333333334</v>
      </c>
      <c r="BL53" s="11">
        <f t="shared" si="11"/>
        <v>2072.3333333333335</v>
      </c>
      <c r="BM53" s="5">
        <f>AVERAGE('Raw Data'!DG52,'Raw Data'!DG102,'Raw Data'!DG152)</f>
        <v>30.399999999999995</v>
      </c>
      <c r="BN53" s="6">
        <f>AVERAGE('Raw Data'!DH52,'Raw Data'!DH102,'Raw Data'!DH152)</f>
        <v>42.62</v>
      </c>
      <c r="BO53" s="7">
        <f>AVERAGE('Raw Data'!DI52,'Raw Data'!DI102,'Raw Data'!DI152)</f>
        <v>26.24666666666667</v>
      </c>
      <c r="BP53" s="8">
        <f>AVERAGE('Raw Data'!DJ52,'Raw Data'!DJ102,'Raw Data'!DJ152)</f>
        <v>1.6236666666666668</v>
      </c>
      <c r="BQ53" s="11">
        <f t="shared" si="12"/>
        <v>1623.6666666666667</v>
      </c>
      <c r="BR53" s="5">
        <f>AVERAGE('Raw Data'!DP52,'Raw Data'!DP102,'Raw Data'!DP152)</f>
        <v>34.200000000000003</v>
      </c>
      <c r="BS53" s="6">
        <f>AVERAGE('Raw Data'!DQ52,'Raw Data'!DQ101,'Raw Data'!DQ151)</f>
        <v>42.62</v>
      </c>
      <c r="BT53" s="7">
        <f>AVERAGE('Raw Data'!DR52,'Raw Data'!DR102,'Raw Data'!DR152)</f>
        <v>38.773333333333333</v>
      </c>
      <c r="BU53" s="8">
        <f>AVERAGE('Raw Data'!DS52,'Raw Data'!DS102,'Raw Data'!DS152)</f>
        <v>1.226</v>
      </c>
      <c r="BV53" s="11">
        <f t="shared" si="13"/>
        <v>1226</v>
      </c>
      <c r="BW53" s="5">
        <f>AVERAGE('Raw Data'!DY52,'Raw Data'!DY102,'Raw Data'!DY152)</f>
        <v>38.299999999999997</v>
      </c>
      <c r="BX53" s="6">
        <f>AVERAGE('Raw Data'!DZ52,'Raw Data'!DZ101,'Raw Data'!DZ151)</f>
        <v>42.62</v>
      </c>
      <c r="BY53" s="6">
        <f>AVERAGE('Raw Data'!EA52,'Raw Data'!EA101,'Raw Data'!EA151)</f>
        <v>47.863333333333337</v>
      </c>
      <c r="BZ53" s="6">
        <f>AVERAGE('Raw Data'!EB52,'Raw Data'!EB101,'Raw Data'!EB151)</f>
        <v>0.89046666666666663</v>
      </c>
      <c r="CA53" s="11">
        <f t="shared" si="14"/>
        <v>890.46666666666658</v>
      </c>
      <c r="CB53" s="5">
        <f>AVERAGE('Raw Data'!EH52,'Raw Data'!EH102)</f>
        <v>41.7</v>
      </c>
      <c r="CC53" s="6">
        <f>AVERAGE('Raw Data'!EI52,'Raw Data'!EI102)</f>
        <v>42.62</v>
      </c>
      <c r="CD53" s="7">
        <f>AVERAGE('Raw Data'!EJ52,'Raw Data'!EJ102)</f>
        <v>60.914999999999999</v>
      </c>
      <c r="CE53" s="8">
        <f>AVERAGE('Raw Data'!EK52,'Raw Data'!EK102)</f>
        <v>0.69964999999999999</v>
      </c>
      <c r="CF53" s="11">
        <f t="shared" si="15"/>
        <v>699.65</v>
      </c>
      <c r="CG53" s="5">
        <f>AVERAGE('Raw Data'!EQ52)</f>
        <v>23.2</v>
      </c>
      <c r="CH53" s="6">
        <f>AVERAGE('Raw Data'!ER52)</f>
        <v>43.43</v>
      </c>
      <c r="CI53" s="7">
        <f>AVERAGE('Raw Data'!ES52)</f>
        <v>23.32</v>
      </c>
      <c r="CJ53" s="8">
        <f>AVERAGE('Raw Data'!ET52)</f>
        <v>1.863</v>
      </c>
      <c r="CK53" s="11">
        <f t="shared" si="16"/>
        <v>1863</v>
      </c>
      <c r="CL53" s="5">
        <f>AVERAGE('Raw Data'!EZ52,'Raw Data'!EZ102,'Raw Data'!EZ152)</f>
        <v>26.366666666666664</v>
      </c>
      <c r="CM53" s="6">
        <f>AVERAGE('Raw Data'!FA152,'Raw Data'!FA202)</f>
        <v>42.62</v>
      </c>
      <c r="CN53" s="7">
        <f>AVERAGE('Raw Data'!FB52,'Raw Data'!FB102,'Raw Data'!FB152)</f>
        <v>30.053333333333331</v>
      </c>
      <c r="CO53" s="8">
        <f>AVERAGE('Raw Data'!FC52,'Raw Data'!FC102,'Raw Data'!FC152)</f>
        <v>1.4359999999999999</v>
      </c>
      <c r="CP53" s="11">
        <f t="shared" si="17"/>
        <v>1436</v>
      </c>
      <c r="CQ53" s="5">
        <f>AVERAGE('Raw Data'!FI52,'Raw Data'!FI102,'Raw Data'!FI152)</f>
        <v>30.399999999999995</v>
      </c>
      <c r="CR53" s="6">
        <f>AVERAGE('Raw Data'!FJ52,'Raw Data'!FJ102,'Raw Data'!FJ152)</f>
        <v>42.62</v>
      </c>
      <c r="CS53" s="7">
        <f>AVERAGE('Raw Data'!FK52,'Raw Data'!FK102,'Raw Data'!FK152)</f>
        <v>46.413333333333334</v>
      </c>
      <c r="CT53" s="8">
        <f>AVERAGE('Raw Data'!FL52,'Raw Data'!FL102,'Raw Data'!FL152)</f>
        <v>0.93266666666666664</v>
      </c>
      <c r="CU53" s="11">
        <f t="shared" si="18"/>
        <v>932.66666666666663</v>
      </c>
      <c r="CV53" s="5">
        <f>AVERAGE('Raw Data'!FR52,'Raw Data'!FR102,'Raw Data'!FR152)</f>
        <v>34.1</v>
      </c>
      <c r="CW53" s="6">
        <f>AVERAGE('Raw Data'!FS52,'Raw Data'!FS102,'Raw Data'!FS152)</f>
        <v>42.62</v>
      </c>
      <c r="CX53" s="7">
        <f>AVERAGE('Raw Data'!FT52,'Raw Data'!FT102,'Raw Data'!FT152)</f>
        <v>55.43</v>
      </c>
      <c r="CY53" s="8">
        <f>AVERAGE('Raw Data'!FU52,'Raw Data'!FU102,'Raw Data'!FU152)</f>
        <v>0.76893333333333336</v>
      </c>
      <c r="CZ53" s="11">
        <f t="shared" si="19"/>
        <v>768.93333333333339</v>
      </c>
      <c r="DA53" s="5">
        <f>AVERAGE('Raw Data'!GA52,'Raw Data'!GA102,'Raw Data'!GA152)</f>
        <v>38.299999999999997</v>
      </c>
      <c r="DB53" s="6">
        <f>AVERAGE('Raw Data'!GB52,'Raw Data'!GB101,'Raw Data'!GB151)</f>
        <v>42.62</v>
      </c>
      <c r="DC53" s="6">
        <f>AVERAGE('Raw Data'!GC52,'Raw Data'!GC101,'Raw Data'!GC151)</f>
        <v>75.95</v>
      </c>
      <c r="DD53" s="6">
        <f>AVERAGE('Raw Data'!GD52,'Raw Data'!GD101,'Raw Data'!GD151)</f>
        <v>0.56476666666666675</v>
      </c>
      <c r="DE53" s="11">
        <f t="shared" si="20"/>
        <v>564.76666666666677</v>
      </c>
      <c r="DF53" s="5">
        <f>AVERAGE('Raw Data'!GJ52,'Raw Data'!GJ102)</f>
        <v>41.7</v>
      </c>
      <c r="DG53" s="6">
        <f>AVERAGE('Raw Data'!GK52,'Raw Data'!GK101)</f>
        <v>42.62</v>
      </c>
      <c r="DH53" s="6">
        <f>AVERAGE('Raw Data'!GL52,'Raw Data'!GL101)</f>
        <v>90.490000000000009</v>
      </c>
      <c r="DI53" s="6">
        <f>AVERAGE('Raw Data'!GM52,'Raw Data'!GM101)</f>
        <v>0.47099999999999997</v>
      </c>
      <c r="DJ53" s="11">
        <f t="shared" si="21"/>
        <v>471</v>
      </c>
    </row>
    <row r="54" spans="2:114">
      <c r="B54">
        <v>50</v>
      </c>
      <c r="C54" s="2">
        <f>AVERAGE('Raw Data'!C53,('Raw Data'!C103)-15,('Raw Data'!C153)-15)</f>
        <v>254</v>
      </c>
      <c r="D54" s="5">
        <f>AVERAGE('Raw Data'!D53,'Raw Data'!D103,'Raw Data'!D153)</f>
        <v>26.600000000000005</v>
      </c>
      <c r="E54" s="6">
        <f>AVERAGE('Raw Data'!E53,'Raw Data'!E103,'Raw Data'!E153)</f>
        <v>20</v>
      </c>
      <c r="F54" s="7">
        <f>AVERAGE('Raw Data'!F53,'Raw Data'!F103,'Raw Data'!F153)</f>
        <v>128.16666666666666</v>
      </c>
      <c r="G54" s="8">
        <f>AVERAGE('Raw Data'!G53,'Raw Data'!G103,'Raw Data'!G153)</f>
        <v>0.15606666666666666</v>
      </c>
      <c r="H54" s="11">
        <f t="shared" si="0"/>
        <v>156.06666666666666</v>
      </c>
      <c r="I54" s="9">
        <f>AVERAGE('Raw Data'!H53,'Raw Data'!H103,'Raw Data'!H153)</f>
        <v>1.0143333333333333</v>
      </c>
      <c r="J54" s="5">
        <f>AVERAGE('Raw Data'!M53,'Raw Data'!M103,'Raw Data'!M153)</f>
        <v>30.3</v>
      </c>
      <c r="K54" s="6">
        <f>AVERAGE('Raw Data'!N53,'Raw Data'!N103,'Raw Data'!N153)</f>
        <v>20</v>
      </c>
      <c r="L54" s="7">
        <f>AVERAGE('Raw Data'!O53,'Raw Data'!O103,'Raw Data'!O153)</f>
        <v>127.46666666666665</v>
      </c>
      <c r="M54" s="8">
        <f>AVERAGE('Raw Data'!P53,'Raw Data'!P103,'Raw Data'!P153)</f>
        <v>0.15720000000000001</v>
      </c>
      <c r="N54" s="11">
        <f t="shared" si="1"/>
        <v>157.20000000000002</v>
      </c>
      <c r="O54" s="5">
        <f>AVERAGE('Raw Data'!V53,'Raw Data'!V103,'Raw Data'!V153)</f>
        <v>34.4</v>
      </c>
      <c r="P54" s="6">
        <f>AVERAGE('Raw Data'!W53,'Raw Data'!W103,'Raw Data'!W153)</f>
        <v>20</v>
      </c>
      <c r="Q54" s="7">
        <f>AVERAGE('Raw Data'!X53,'Raw Data'!X103,'Raw Data'!X153)</f>
        <v>188.36666666666667</v>
      </c>
      <c r="R54" s="8">
        <f>AVERAGE('Raw Data'!Y53,'Raw Data'!Y103,'Raw Data'!Y153)</f>
        <v>0.10623333333333333</v>
      </c>
      <c r="S54" s="11">
        <f t="shared" si="2"/>
        <v>106.23333333333333</v>
      </c>
      <c r="T54" s="5">
        <f>AVERAGE('Raw Data'!AE53,'Raw Data'!AE103,'Raw Data'!AE153)</f>
        <v>38.1</v>
      </c>
      <c r="U54" s="6">
        <f>AVERAGE('Raw Data'!AF53,'Raw Data'!AF103,'Raw Data'!AF153)</f>
        <v>20</v>
      </c>
      <c r="V54" s="7">
        <f>AVERAGE('Raw Data'!AG53,'Raw Data'!AG103,'Raw Data'!AG153)</f>
        <v>201.86666666666667</v>
      </c>
      <c r="W54" s="8">
        <f>AVERAGE('Raw Data'!AH53,'Raw Data'!AH103,'Raw Data'!AH153)</f>
        <v>9.9409999999999998E-2</v>
      </c>
      <c r="X54" s="11">
        <f t="shared" si="3"/>
        <v>99.41</v>
      </c>
      <c r="Y54" s="5">
        <f>AVERAGE('Raw Data'!AN53,'Raw Data'!AN103,'Raw Data'!AN153)</f>
        <v>42.366666666666667</v>
      </c>
      <c r="Z54" s="6">
        <f>AVERAGE('Raw Data'!AO53,'Raw Data'!AO103,'Raw Data'!AO153)</f>
        <v>20</v>
      </c>
      <c r="AA54" s="7">
        <f>AVERAGE('Raw Data'!AP53,'Raw Data'!AP103,'Raw Data'!AP153)</f>
        <v>343.76666666666665</v>
      </c>
      <c r="AB54" s="8">
        <f>AVERAGE('Raw Data'!AQ53,'Raw Data'!AQ103,'Raw Data'!AQ153)</f>
        <v>5.8906666666666663E-2</v>
      </c>
      <c r="AC54" s="11">
        <f t="shared" si="4"/>
        <v>58.906666666666666</v>
      </c>
      <c r="AD54" s="5">
        <f>AVERAGE('Raw Data'!AW53,'Raw Data'!AW103,'Raw Data'!AW153)</f>
        <v>26.600000000000005</v>
      </c>
      <c r="AE54" s="6">
        <f>AVERAGE('Raw Data'!AX53,'Raw Data'!AX103,'Raw Data'!AX153)</f>
        <v>20</v>
      </c>
      <c r="AF54" s="7">
        <f>AVERAGE('Raw Data'!AY53,'Raw Data'!AY103,'Raw Data'!AY153)</f>
        <v>81.823333333333338</v>
      </c>
      <c r="AG54" s="8">
        <f>AVERAGE('Raw Data'!AZ53,'Raw Data'!AZ103,'Raw Data'!AZ153)</f>
        <v>0.24443333333333336</v>
      </c>
      <c r="AH54" s="11">
        <f t="shared" si="5"/>
        <v>244.43333333333337</v>
      </c>
      <c r="AI54" s="5">
        <f>AVERAGE('Raw Data'!BF53,'Raw Data'!BF103,'Raw Data'!BF153)</f>
        <v>30.3</v>
      </c>
      <c r="AJ54" s="6">
        <f>AVERAGE('Raw Data'!BG53,'Raw Data'!BG103,'Raw Data'!BG153)</f>
        <v>20</v>
      </c>
      <c r="AK54" s="7">
        <f>AVERAGE('Raw Data'!BH53,'Raw Data'!BH103,'Raw Data'!BH153)</f>
        <v>108.43333333333332</v>
      </c>
      <c r="AL54" s="8">
        <f>AVERAGE('Raw Data'!BI53,'Raw Data'!BI103,'Raw Data'!BI153)</f>
        <v>0.18443333333333334</v>
      </c>
      <c r="AM54" s="11">
        <f t="shared" si="6"/>
        <v>184.43333333333334</v>
      </c>
      <c r="AN54" s="5">
        <f>AVERAGE('Raw Data'!BO53,'Raw Data'!BO103,'Raw Data'!BO153)</f>
        <v>34.4</v>
      </c>
      <c r="AO54" s="6">
        <f>AVERAGE('Raw Data'!BP53,'Raw Data'!BP103,'Raw Data'!BP153)</f>
        <v>20</v>
      </c>
      <c r="AP54" s="7">
        <f>AVERAGE('Raw Data'!BQ53,'Raw Data'!BQ103,'Raw Data'!BQ153)</f>
        <v>142.29999999999998</v>
      </c>
      <c r="AQ54" s="8">
        <f>AVERAGE('Raw Data'!BR53,'Raw Data'!BR103,'Raw Data'!BR153)</f>
        <v>0.14053333333333332</v>
      </c>
      <c r="AR54" s="11">
        <f t="shared" si="7"/>
        <v>140.5333333333333</v>
      </c>
      <c r="AS54" s="5">
        <f>AVERAGE('Raw Data'!BX53,'Raw Data'!BX103,'Raw Data'!BX153)</f>
        <v>38.1</v>
      </c>
      <c r="AT54" s="6">
        <f>AVERAGE('Raw Data'!BY53,'Raw Data'!BY103,'Raw Data'!BY153)</f>
        <v>20</v>
      </c>
      <c r="AU54" s="7">
        <f>AVERAGE('Raw Data'!BZ53,'Raw Data'!BZ103,'Raw Data'!BZ153)</f>
        <v>181.4</v>
      </c>
      <c r="AV54" s="8">
        <f>AVERAGE('Raw Data'!CA53,'Raw Data'!CA103,'Raw Data'!CA153)</f>
        <v>0.11023333333333334</v>
      </c>
      <c r="AW54" s="11">
        <f t="shared" si="8"/>
        <v>110.23333333333333</v>
      </c>
      <c r="AX54" s="5">
        <f>AVERAGE('Raw Data'!CG53,'Raw Data'!CG103,'Raw Data'!CG153)</f>
        <v>42.4</v>
      </c>
      <c r="AY54" s="6">
        <f>AVERAGE('Raw Data'!CH53,'Raw Data'!CH103,'Raw Data'!CH153)</f>
        <v>20</v>
      </c>
      <c r="AZ54" s="7">
        <f>AVERAGE('Raw Data'!CI53,'Raw Data'!CI103,'Raw Data'!CI153)</f>
        <v>232.15</v>
      </c>
      <c r="BA54" s="8">
        <f>AVERAGE('Raw Data'!CJ53,'Raw Data'!CJ103,'Raw Data'!CJ153)</f>
        <v>8.6164999999999992E-2</v>
      </c>
      <c r="BB54" s="11">
        <f t="shared" si="9"/>
        <v>86.164999999999992</v>
      </c>
      <c r="BC54" s="5">
        <f>AVERAGE('Raw Data'!CP53)</f>
        <v>23</v>
      </c>
      <c r="BD54" s="6">
        <f>AVERAGE('Raw Data'!CQ53)</f>
        <v>50</v>
      </c>
      <c r="BE54" s="7">
        <f>AVERAGE('Raw Data'!CR53)</f>
        <v>18.391999999999999</v>
      </c>
      <c r="BF54" s="8">
        <f>AVERAGE('Raw Data'!CS53)</f>
        <v>2.7185000000000001</v>
      </c>
      <c r="BG54" s="11">
        <f t="shared" si="10"/>
        <v>2718.5</v>
      </c>
      <c r="BH54" s="5">
        <f>AVERAGE('Raw Data'!CX53,'Raw Data'!CX103,'Raw Data'!CX153)</f>
        <v>26.399999999999995</v>
      </c>
      <c r="BI54" s="6">
        <f>AVERAGE('Raw Data'!CY53,'Raw Data'!CY103,'Raw Data'!CY153)</f>
        <v>50</v>
      </c>
      <c r="BJ54" s="7">
        <f>AVERAGE('Raw Data'!CZ53,'Raw Data'!CZ103,'Raw Data'!CZ153)</f>
        <v>24.176666666666666</v>
      </c>
      <c r="BK54" s="8">
        <f>AVERAGE('Raw Data'!DA53,'Raw Data'!DA103,'Raw Data'!DA153)</f>
        <v>2.0680000000000001</v>
      </c>
      <c r="BL54" s="11">
        <f t="shared" si="11"/>
        <v>2068</v>
      </c>
      <c r="BM54" s="5">
        <f>AVERAGE('Raw Data'!DG53,'Raw Data'!DG103,'Raw Data'!DG153)</f>
        <v>30.399999999999995</v>
      </c>
      <c r="BN54" s="5">
        <f>AVERAGE('Raw Data'!DH53,'Raw Data'!DH103,'Raw Data'!DH153)</f>
        <v>50</v>
      </c>
      <c r="BO54" s="5">
        <f>AVERAGE('Raw Data'!DI53,'Raw Data'!DI103,'Raw Data'!DI153)</f>
        <v>30.813333333333333</v>
      </c>
      <c r="BP54" s="5">
        <f>AVERAGE('Raw Data'!DJ53,'Raw Data'!DJ103,'Raw Data'!DJ153)</f>
        <v>1.6226666666666667</v>
      </c>
      <c r="BQ54" s="11">
        <f t="shared" si="12"/>
        <v>1622.6666666666667</v>
      </c>
      <c r="BR54" s="5">
        <f>AVERAGE('Raw Data'!DP53,'Raw Data'!DP103,'Raw Data'!DP153)</f>
        <v>34.200000000000003</v>
      </c>
      <c r="BS54" s="6">
        <f>50</f>
        <v>50</v>
      </c>
      <c r="BT54" s="6">
        <f>AVERAGE('Raw Data'!DR52,'Raw Data'!DR102,'Raw Data'!DR153)</f>
        <v>38.756666666666668</v>
      </c>
      <c r="BU54" s="6">
        <f>AVERAGE('Raw Data'!DS52,'Raw Data'!DS102,'Raw Data'!DS153)</f>
        <v>1.2263333333333333</v>
      </c>
      <c r="BV54" s="11">
        <f t="shared" si="13"/>
        <v>1226.3333333333333</v>
      </c>
      <c r="BW54" s="5">
        <f>AVERAGE('Raw Data'!DY53,'Raw Data'!DY103,'Raw Data'!DY153)</f>
        <v>38.266666666666666</v>
      </c>
      <c r="BX54" s="6">
        <f>50</f>
        <v>50</v>
      </c>
      <c r="BY54" s="6">
        <f>AVERAGE('Raw Data'!EA52,'Raw Data'!EA102,'Raw Data'!EA153)</f>
        <v>53.330000000000005</v>
      </c>
      <c r="BZ54" s="6">
        <f>AVERAGE('Raw Data'!EB52,'Raw Data'!EB102,'Raw Data'!EB153)</f>
        <v>0.89146666666666663</v>
      </c>
      <c r="CA54" s="11">
        <f t="shared" si="14"/>
        <v>891.46666666666658</v>
      </c>
      <c r="CB54" s="5">
        <f>AVERAGE('Raw Data'!EH53,'Raw Data'!EH103)</f>
        <v>41.7</v>
      </c>
      <c r="CC54" s="5">
        <f>AVERAGE('Raw Data'!EI53,'Raw Data'!EI103)</f>
        <v>50</v>
      </c>
      <c r="CD54" s="5">
        <f>AVERAGE('Raw Data'!EJ53,'Raw Data'!EJ103)</f>
        <v>71.650000000000006</v>
      </c>
      <c r="CE54" s="5">
        <f>AVERAGE('Raw Data'!EK53,'Raw Data'!EK103)</f>
        <v>0.69785000000000008</v>
      </c>
      <c r="CF54" s="11">
        <f t="shared" si="15"/>
        <v>697.85000000000014</v>
      </c>
      <c r="CG54" s="5">
        <f>AVERAGE('Raw Data'!EQ53)</f>
        <v>23.2</v>
      </c>
      <c r="CH54" s="5">
        <f>AVERAGE('Raw Data'!ER53)</f>
        <v>50</v>
      </c>
      <c r="CI54" s="5">
        <f>AVERAGE('Raw Data'!ES53)</f>
        <v>26.88</v>
      </c>
      <c r="CJ54" s="5">
        <f>AVERAGE('Raw Data'!ET53)</f>
        <v>1.86</v>
      </c>
      <c r="CK54" s="11">
        <f t="shared" si="16"/>
        <v>1860</v>
      </c>
      <c r="CL54" s="5">
        <f>AVERAGE('Raw Data'!EZ53,'Raw Data'!EZ103,'Raw Data'!EZ153)</f>
        <v>26.366666666666664</v>
      </c>
      <c r="CM54" s="6">
        <f>AVERAGE('Raw Data'!FA153,'Raw Data'!FA203)</f>
        <v>50</v>
      </c>
      <c r="CN54" s="7">
        <f>AVERAGE('Raw Data'!FB53,'Raw Data'!FB103,'Raw Data'!FB153)</f>
        <v>34.786666666666669</v>
      </c>
      <c r="CO54" s="8">
        <f>AVERAGE('Raw Data'!FC53,'Raw Data'!FC103,'Raw Data'!FC153)</f>
        <v>1.4376666666666666</v>
      </c>
      <c r="CP54" s="11">
        <f t="shared" si="17"/>
        <v>1437.6666666666667</v>
      </c>
      <c r="CQ54" s="5">
        <f>AVERAGE('Raw Data'!FI53,'Raw Data'!FI103,'Raw Data'!FI153)</f>
        <v>30.399999999999995</v>
      </c>
      <c r="CR54" s="5">
        <f>AVERAGE('Raw Data'!FJ53,'Raw Data'!FJ103,'Raw Data'!FJ153)</f>
        <v>50</v>
      </c>
      <c r="CS54" s="5">
        <f>AVERAGE('Raw Data'!FK53,'Raw Data'!FK103,'Raw Data'!FK153)</f>
        <v>54.35</v>
      </c>
      <c r="CT54" s="5">
        <f>AVERAGE('Raw Data'!FL53,'Raw Data'!FL103,'Raw Data'!FL153)</f>
        <v>0.93476666666666652</v>
      </c>
      <c r="CU54" s="11">
        <f t="shared" si="18"/>
        <v>934.76666666666654</v>
      </c>
      <c r="CV54" s="5">
        <f>AVERAGE('Raw Data'!FR53,'Raw Data'!FR103,'Raw Data'!FR153)</f>
        <v>34.133333333333333</v>
      </c>
      <c r="CW54" s="5">
        <f>AVERAGE('Raw Data'!FS53,'Raw Data'!FS103,'Raw Data'!FS153)</f>
        <v>50</v>
      </c>
      <c r="CX54" s="5">
        <f>AVERAGE('Raw Data'!FT53,'Raw Data'!FT103,'Raw Data'!FT153)</f>
        <v>65.036666666666676</v>
      </c>
      <c r="CY54" s="5">
        <f>AVERAGE('Raw Data'!FU53,'Raw Data'!FU103,'Raw Data'!FU153)</f>
        <v>0.7687666666666666</v>
      </c>
      <c r="CZ54" s="11">
        <f t="shared" si="19"/>
        <v>768.76666666666665</v>
      </c>
      <c r="DA54" s="5">
        <f>AVERAGE('Raw Data'!GA53,'Raw Data'!GA103,'Raw Data'!GA153)</f>
        <v>38.299999999999997</v>
      </c>
      <c r="DB54" s="6">
        <f>50</f>
        <v>50</v>
      </c>
      <c r="DC54" s="6">
        <f>AVERAGE('Raw Data'!GC52,'Raw Data'!GC102,'Raw Data'!GC153)</f>
        <v>89.223333333333343</v>
      </c>
      <c r="DD54" s="6">
        <f>AVERAGE('Raw Data'!GD52,'Raw Data'!GD102,'Raw Data'!GD153)</f>
        <v>0.53480000000000005</v>
      </c>
      <c r="DE54" s="11">
        <f t="shared" si="20"/>
        <v>534.80000000000007</v>
      </c>
      <c r="DF54" s="5">
        <f>AVERAGE('Raw Data'!GJ53,'Raw Data'!GJ103)</f>
        <v>41.7</v>
      </c>
      <c r="DG54" s="6">
        <f>50</f>
        <v>50</v>
      </c>
      <c r="DH54" s="6">
        <f>AVERAGE('Raw Data'!GL52,'Raw Data'!GL102)</f>
        <v>98.295000000000002</v>
      </c>
      <c r="DI54" s="6">
        <f>AVERAGE('Raw Data'!GM52,'Raw Data'!GM102)</f>
        <v>0.47104999999999997</v>
      </c>
      <c r="DJ54" s="11">
        <f t="shared" si="21"/>
        <v>471.04999999999995</v>
      </c>
    </row>
    <row r="77" spans="12:12">
      <c r="L77"/>
    </row>
  </sheetData>
  <sheetProtection algorithmName="SHA-512" hashValue="77OUHKQGKx0Gywsxo34rVXYy5ot/Rj3aNpPKyenLovJtUhTiyUug0l38xjWBfKv1meVV2J3yP3RqFRmRar2LIQ==" saltValue="V2VNjWhIZz3vxK13IIUb/Q==" spinCount="100000" sheet="1" objects="1" scenarios="1"/>
  <mergeCells count="24">
    <mergeCell ref="AI3:AM3"/>
    <mergeCell ref="AN3:AR3"/>
    <mergeCell ref="AS3:AW3"/>
    <mergeCell ref="J3:N3"/>
    <mergeCell ref="O3:S3"/>
    <mergeCell ref="T3:X3"/>
    <mergeCell ref="Y3:AC3"/>
    <mergeCell ref="AD3:AH3"/>
    <mergeCell ref="DA3:DE3"/>
    <mergeCell ref="DF3:DJ3"/>
    <mergeCell ref="D2:BB2"/>
    <mergeCell ref="BC2:DJ2"/>
    <mergeCell ref="CB3:CF3"/>
    <mergeCell ref="CG3:CK3"/>
    <mergeCell ref="CL3:CP3"/>
    <mergeCell ref="CQ3:CU3"/>
    <mergeCell ref="CV3:CZ3"/>
    <mergeCell ref="BC3:BG3"/>
    <mergeCell ref="BH3:BL3"/>
    <mergeCell ref="BM3:BQ3"/>
    <mergeCell ref="BR3:BV3"/>
    <mergeCell ref="BW3:CA3"/>
    <mergeCell ref="AX3:BB3"/>
    <mergeCell ref="D3:I3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7</vt:lpstr>
      <vt:lpstr>Raw Data</vt:lpstr>
      <vt:lpstr>Averages, graphs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 Dams</dc:creator>
  <cp:lastModifiedBy>Barrie Dams</cp:lastModifiedBy>
  <dcterms:created xsi:type="dcterms:W3CDTF">2016-11-15T17:57:42Z</dcterms:created>
  <dcterms:modified xsi:type="dcterms:W3CDTF">2017-02-24T16:58:36Z</dcterms:modified>
</cp:coreProperties>
</file>